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website\PDFs\"/>
    </mc:Choice>
  </mc:AlternateContent>
  <xr:revisionPtr revIDLastSave="0" documentId="13_ncr:1_{C0A3760F-B6BA-442C-8100-DF386D194E97}" xr6:coauthVersionLast="47" xr6:coauthVersionMax="47" xr10:uidLastSave="{00000000-0000-0000-0000-000000000000}"/>
  <bookViews>
    <workbookView xWindow="-120" yWindow="-120" windowWidth="29040" windowHeight="15720" xr2:uid="{4E9BB7C6-F927-4FF9-9799-0172D9EC637F}"/>
  </bookViews>
  <sheets>
    <sheet name="INFORMATION SYSTEMS"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3" l="1"/>
  <c r="U7" i="3"/>
  <c r="G8" i="3"/>
  <c r="I8" i="3"/>
  <c r="P8" i="3"/>
  <c r="S8" i="3"/>
  <c r="U8" i="3"/>
  <c r="G9" i="3"/>
  <c r="I9" i="3"/>
  <c r="P9" i="3"/>
  <c r="S9" i="3"/>
  <c r="U9" i="3"/>
  <c r="G10" i="3"/>
  <c r="I10" i="3"/>
  <c r="P10" i="3"/>
  <c r="S10" i="3"/>
  <c r="U10" i="3"/>
  <c r="G11" i="3"/>
  <c r="I11" i="3"/>
  <c r="P11" i="3"/>
  <c r="S11" i="3"/>
  <c r="U11" i="3"/>
  <c r="G12" i="3"/>
  <c r="I12" i="3"/>
  <c r="S12" i="3"/>
  <c r="U12" i="3"/>
  <c r="G13" i="3"/>
  <c r="I13" i="3"/>
  <c r="S13" i="3"/>
  <c r="U13" i="3"/>
  <c r="G14" i="3"/>
  <c r="I14" i="3"/>
  <c r="S14" i="3"/>
  <c r="U14" i="3"/>
  <c r="G15" i="3"/>
  <c r="I15" i="3"/>
  <c r="T15" i="3"/>
  <c r="U15" i="3"/>
  <c r="G16" i="3"/>
  <c r="I16" i="3"/>
  <c r="R16" i="3"/>
  <c r="G17" i="3"/>
  <c r="I17" i="3"/>
  <c r="G18" i="3"/>
  <c r="I18" i="3"/>
  <c r="G19" i="3"/>
  <c r="I19" i="3"/>
  <c r="G20" i="3"/>
  <c r="I20" i="3"/>
  <c r="G21" i="3"/>
  <c r="I21" i="3"/>
  <c r="G22" i="3"/>
  <c r="I22" i="3"/>
  <c r="G23" i="3"/>
  <c r="I23" i="3"/>
  <c r="G24" i="3"/>
  <c r="I24" i="3"/>
  <c r="G25" i="3"/>
  <c r="I25" i="3"/>
  <c r="G26" i="3"/>
  <c r="I26" i="3"/>
  <c r="G27" i="3"/>
  <c r="I27" i="3"/>
  <c r="G28" i="3"/>
  <c r="I28" i="3"/>
  <c r="G29" i="3"/>
  <c r="I29" i="3"/>
  <c r="G30" i="3"/>
  <c r="I30" i="3"/>
  <c r="G31" i="3"/>
  <c r="I31" i="3"/>
  <c r="G32" i="3"/>
  <c r="I32" i="3"/>
  <c r="G33" i="3"/>
  <c r="I33" i="3"/>
  <c r="G34" i="3"/>
  <c r="I34" i="3"/>
  <c r="F35" i="3"/>
  <c r="H35" i="3"/>
  <c r="E60" i="1"/>
</calcChain>
</file>

<file path=xl/sharedStrings.xml><?xml version="1.0" encoding="utf-8"?>
<sst xmlns="http://schemas.openxmlformats.org/spreadsheetml/2006/main" count="469" uniqueCount="130">
  <si>
    <t xml:space="preserve">Name:                                                        </t>
  </si>
  <si>
    <t>ID:</t>
  </si>
  <si>
    <t>Career Goal: IT Analyst or Systems Analyst</t>
  </si>
  <si>
    <t>MAJOR: COMPUTER SCIENCE - COMPUTER INFORMATION SYSTEMS</t>
  </si>
  <si>
    <t>GENERAL EDUCATION REQUIREMENTS (Courses that require a C- or higher are designated with an asterisk *)</t>
  </si>
  <si>
    <t>LOWER DIVISION GE/ INSTITUTIONAL REQUIREMENTS</t>
  </si>
  <si>
    <t>COURSE</t>
  </si>
  <si>
    <t>TERM</t>
  </si>
  <si>
    <t>GRADE</t>
  </si>
  <si>
    <t>UNITS</t>
  </si>
  <si>
    <t>COMMENTS</t>
  </si>
  <si>
    <t xml:space="preserve">First-Year Seminar I </t>
  </si>
  <si>
    <t>American Institutions: History</t>
  </si>
  <si>
    <t>American Institutions: Government</t>
  </si>
  <si>
    <t>Subject Area 1A: English Composition*</t>
  </si>
  <si>
    <t>Subject Area 1B: Critical Thinking *</t>
  </si>
  <si>
    <t>Subject Area 1C: Oral Communication*</t>
  </si>
  <si>
    <t>Subject Area 2: Mathematical Concepts &amp; Quantitative Reasoning</t>
  </si>
  <si>
    <t>Satisfied by Math 2310 or 2510 with grade of C- or better</t>
  </si>
  <si>
    <t xml:space="preserve">Subject Area 3A: Arts </t>
  </si>
  <si>
    <t>Subject Area 3B: Humanities</t>
  </si>
  <si>
    <t>Subject Area 4: Social and Behavioral Sciences</t>
  </si>
  <si>
    <t>Waived for Computer Science Majors</t>
  </si>
  <si>
    <t>Subject Area 5A: Physical Science</t>
  </si>
  <si>
    <t>Subject Area 5B: Biological Sciences</t>
  </si>
  <si>
    <t>Subject Area 5C: Laboratory</t>
  </si>
  <si>
    <t xml:space="preserve">Subject Area 6: Ethnic Studies </t>
  </si>
  <si>
    <t>UPPER DIVISION GE/ INSTITUTIONAL REQUIREMENTS</t>
  </si>
  <si>
    <t>Junior Year Diversity Reflection (JYDR)</t>
  </si>
  <si>
    <t xml:space="preserve">Upper Division 3 Arts or Humanities: (3UD) </t>
  </si>
  <si>
    <t>Satisfied by PHIL 3318</t>
  </si>
  <si>
    <t>Upper Division 4 Social and Behavioral Sciences: (4UD)</t>
  </si>
  <si>
    <t xml:space="preserve">Upper Division 5 Physical/Biological Science </t>
  </si>
  <si>
    <t>Not required for NSME Majors</t>
  </si>
  <si>
    <t>Graduate Writing Assessment Req. (GWAR)*</t>
  </si>
  <si>
    <t>Capstone</t>
  </si>
  <si>
    <t>Satisfied by CMPS 4928</t>
  </si>
  <si>
    <t>MAJOR REQUIREMENTS (Courses that require a C- or higher are designated with an asterisk *)</t>
  </si>
  <si>
    <t>LOWER DIVISION CORE</t>
  </si>
  <si>
    <t>CMPS 2010 - Progr. I: Programming Fundamentals *</t>
  </si>
  <si>
    <t>CMPS 2020 - Progr. II: Data Structures and Algorithms (4) *</t>
  </si>
  <si>
    <t>CMPS 2120 - Discrete Structures (4) *</t>
  </si>
  <si>
    <t>CMPS 2680  Web Programming I: Client -side Web Programming</t>
  </si>
  <si>
    <t>UPPER DIVISION CORE</t>
  </si>
  <si>
    <t>CMPS 3120 - Algorithm Analysis (3)</t>
  </si>
  <si>
    <t>CMPS 3350 - Software Engineering (4)</t>
  </si>
  <si>
    <t>CMPS 3390 - Application Development (4)</t>
  </si>
  <si>
    <t>CMPS 3420 - Database Systems (4)</t>
  </si>
  <si>
    <t>CMPS 3500 - Programming Languages (3)</t>
  </si>
  <si>
    <t>CMPS 3560 - Artificial Intelligence (3)</t>
  </si>
  <si>
    <t>CMPS 3600 - Operating Systems (4)</t>
  </si>
  <si>
    <t>CMPS 3620 - Computer Networks (4)</t>
  </si>
  <si>
    <t>CMPS 3640 - Distributed and Parallel Computation (3)</t>
  </si>
  <si>
    <t xml:space="preserve">CMPS 3680 (2690) - Web Programming II: Server-side Web Programming  (3)  </t>
  </si>
  <si>
    <t>See note</t>
  </si>
  <si>
    <t>CMPS 4910 - Senior Project I (2)</t>
  </si>
  <si>
    <t>CMPS 4928 - Senior Project II (2)</t>
  </si>
  <si>
    <t>UPPER DIVISION ELECTIVE (8 UNITS)</t>
  </si>
  <si>
    <t>COURSE 1 (4XXX)</t>
  </si>
  <si>
    <t>GENERAL ELECTIVE OR MINOR (12 UNITS)</t>
  </si>
  <si>
    <t>COURSE 1</t>
  </si>
  <si>
    <t>COURSE 2</t>
  </si>
  <si>
    <t>COURSE 3</t>
  </si>
  <si>
    <t>COGNATES</t>
  </si>
  <si>
    <t xml:space="preserve">MATH 2200  Introduction to Statistical Concepts and Methods  (4)  </t>
  </si>
  <si>
    <t>MATH 1030, 1040, or 1050 and 1060 (3-8)</t>
  </si>
  <si>
    <t>PHIL 3318 - Professional Ethics (3) </t>
  </si>
  <si>
    <t>ADDITIONAL UNITS (any university units)</t>
  </si>
  <si>
    <t>Any accepted university units to reach 120 units total</t>
  </si>
  <si>
    <t>ELECTIVE UNITS (CSUB)</t>
  </si>
  <si>
    <t>120 UNITS REQUIRED FOR GRADUATION</t>
  </si>
  <si>
    <t>ELECTIVE UNITS (Community College)</t>
  </si>
  <si>
    <t>ELECTIVE UNITS (University/AP/CLEP/BYU/Military)</t>
  </si>
  <si>
    <r>
      <t>COURSE CHANGE NOTICE:</t>
    </r>
    <r>
      <rPr>
        <sz val="8.5"/>
        <color theme="1"/>
        <rFont val="Aptos Narrow"/>
        <family val="2"/>
        <scheme val="minor"/>
      </rPr>
      <t xml:space="preserve"> In Fall 2026 and later, CMPS 3680 (3) will be renumbered as CMPS 2690 (3).</t>
    </r>
    <r>
      <rPr>
        <b/>
        <sz val="8.5"/>
        <color theme="1"/>
        <rFont val="Aptos Narrow"/>
        <family val="2"/>
        <scheme val="minor"/>
      </rPr>
      <t xml:space="preserve">
SENIOR PROJECT:</t>
    </r>
    <r>
      <rPr>
        <sz val="8.5"/>
        <color theme="1"/>
        <rFont val="Aptos Narrow"/>
        <family val="2"/>
        <scheme val="minor"/>
      </rPr>
      <t xml:space="preserve"> This is a two semester sequence, students cannot take them in the same semester.
</t>
    </r>
    <r>
      <rPr>
        <b/>
        <sz val="8.5"/>
        <color theme="1"/>
        <rFont val="Aptos Narrow"/>
        <family val="2"/>
        <scheme val="minor"/>
      </rPr>
      <t xml:space="preserve">
UPPER DIVISION ELECTIVES: </t>
    </r>
    <r>
      <rPr>
        <sz val="8.5"/>
        <color theme="1"/>
        <rFont val="Aptos Narrow"/>
        <family val="2"/>
        <scheme val="minor"/>
      </rPr>
      <t>Choose from CMPS 4350, 4420, 4430, 4450, 4480, 4490, 4500, 4510, 4560, 4620.</t>
    </r>
    <r>
      <rPr>
        <b/>
        <sz val="8.5"/>
        <color theme="1"/>
        <rFont val="Aptos Narrow"/>
        <family val="2"/>
        <scheme val="minor"/>
      </rPr>
      <t xml:space="preserve">
GENERAL ELECTIVE OR DISCIPLINE-BASED MINOR: </t>
    </r>
    <r>
      <rPr>
        <sz val="8.5"/>
        <color theme="1"/>
        <rFont val="Aptos Narrow"/>
        <family val="2"/>
        <scheme val="minor"/>
      </rPr>
      <t xml:space="preserve">ENGR 2350, 2360; CMPS 2240, 2650, 2770, 2771, or any other 3000-level or 4000-level CMPS. Only up to 4 units of CMPS 277x, 377x, 477x, 48xx may be used for elective credit. When using a minor for this requirement it must be discipline-based minor. Thematic general education minors will not count. Advisors will most likely need to submit a subwaiver for a minor to satisfy this area, and may want to consult with the program coordinator. ENGR 2360 is not consistently offered. ENGR 2350 should only be considered if students need 1-2 units for the General Elective category, and do not require a 3 or 4-unit course. </t>
    </r>
    <r>
      <rPr>
        <b/>
        <sz val="8.5"/>
        <color theme="1"/>
        <rFont val="Aptos Narrow"/>
        <family val="2"/>
        <scheme val="minor"/>
      </rPr>
      <t xml:space="preserve">
</t>
    </r>
    <r>
      <rPr>
        <sz val="8.5"/>
        <color theme="1"/>
        <rFont val="Aptos Narrow"/>
        <family val="2"/>
        <scheme val="minor"/>
      </rPr>
      <t xml:space="preserve">Community colleges may offer courses that have fewer units than CSUB equivalents. If the student is lacking exactly 1 unit to satisfy this area (11 out of 12), and it is due to a course transferred course being fewer units, we consider the general elective area satisfied. For example, if a student transferred an Assembly Language class from Bakersfield College that is 3 units only, but it's equivalent class is 4 units at CSUB, and this results in the student being short 1 unit to satisfy the general elective area, we consider the requirement satisfied. Advisors should apply a subwaiver in this this situation.
				</t>
    </r>
    <r>
      <rPr>
        <b/>
        <sz val="8.5"/>
        <color theme="1"/>
        <rFont val="Aptos Narrow"/>
        <family val="2"/>
        <scheme val="minor"/>
      </rPr>
      <t xml:space="preserve">				
MATHEMATICS COGNATES: </t>
    </r>
    <r>
      <rPr>
        <sz val="8.5"/>
        <color theme="1"/>
        <rFont val="Aptos Narrow"/>
        <family val="2"/>
        <scheme val="minor"/>
      </rPr>
      <t>MATH 2310/2510 (Calculus I) or higher may be used to substitute for a MATH cognate course. There must still be two mathematics courses taken when using the calculus course substitution option, e.g. MATH 2510 to substitute for MATH 1040 and MATH 2520 to substitute for MATH 2200. PeopleSoft may or may not handle this logic properly and advisors should carefully check it.</t>
    </r>
  </si>
  <si>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</si>
  <si>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</si>
  <si>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</si>
  <si>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</si>
  <si>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 xml:space="preserve">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
</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</si>
  <si>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</si>
  <si>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</si>
  <si>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</si>
  <si>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</si>
  <si>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</si>
  <si>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</si>
  <si>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</si>
  <si>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</si>
  <si>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</si>
  <si>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</si>
  <si>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</si>
  <si>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</si>
  <si>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</si>
  <si>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</si>
  <si>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</si>
  <si>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</si>
  <si>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</si>
  <si>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</si>
  <si>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</si>
  <si>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</si>
  <si>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</si>
  <si>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</si>
  <si>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</si>
  <si>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</si>
  <si>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</si>
  <si>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</si>
  <si>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</si>
  <si>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</si>
  <si>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</si>
  <si>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</si>
  <si>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</si>
  <si>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</si>
  <si>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</si>
  <si>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</si>
  <si>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</si>
  <si>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</si>
  <si>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</si>
  <si>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D+</t>
  </si>
  <si>
    <t>D</t>
  </si>
  <si>
    <t>Term GPA</t>
  </si>
  <si>
    <t>D-</t>
  </si>
  <si>
    <t>Upper Division Core:</t>
  </si>
  <si>
    <t>F</t>
  </si>
  <si>
    <t>WU</t>
  </si>
  <si>
    <t>ADV ELECTIVE</t>
  </si>
  <si>
    <t>GEN ELECTIVES</t>
  </si>
  <si>
    <t xml:space="preserve">Major GPA </t>
  </si>
  <si>
    <t xml:space="preserve">NOTES: </t>
  </si>
  <si>
    <t>Satisfied by various CMPS courses</t>
  </si>
  <si>
    <t xml:space="preserve"> 2026-2027 Catalog</t>
  </si>
  <si>
    <t>Satisfied by PHIL 3318 with a grade of C- or 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</si>
</sst>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4" x14ac:knownFonts="1">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u/>
      <sz val="11"/>
      <color theme="1"/>
      <name val="Aptos Narrow"/>
      <family val="2"/>
      <scheme val="minor"/>
    </font>
    <font>
      <sz val="8"/>
      <color theme="1"/>
      <name val="Aptos Narrow"/>
      <family val="2"/>
      <scheme val="minor"/>
    </font>
    <font>
      <sz val="8"/>
      <name val="Aptos Narrow"/>
      <family val="2"/>
      <scheme val="minor"/>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amily val="2"/>
    </font>
    <font>
      <b/>
      <sz val="10"/>
      <color theme="1"/>
      <name val="Aptos Narrow"/>
      <family val="2"/>
      <scheme val="minor"/>
    </font>
    <font>
      <sz val="8.5"/>
      <color theme="1"/>
      <name val="Aptos Narrow"/>
      <family val="2"/>
      <charset val="1"/>
    </font>
  </fonts>
  <fills count="11">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theme="1"/>
        <bgColor indexed="64"/>
      </patternFill>
    </fill>
    <fill>
      <patternFill patternType="solid">
        <fgColor rgb="FFFFFFCC"/>
        <bgColor indexed="64"/>
      </patternFill>
    </fill>
  </fills>
  <borders count="29">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
      <left/>
      <right style="thin">
        <color auto="1"/>
      </right>
      <top/>
      <bottom/>
      <diagonal/>
    </border>
  </borders>
  <cellStyleXfs count="1">
    <xf numFmtId="0" fontId="0" fillId="0" borderId="0"/>
  </cellStyleXfs>
  <cellXfs count="169">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xf>
    <xf numFmtId="0" fontId="6" fillId="0" borderId="0" xfId="0" applyFont="1"/>
    <xf numFmtId="0" fontId="6" fillId="0" borderId="0" xfId="0" applyFont="1" applyAlignment="1">
      <alignment horizontal="left"/>
    </xf>
    <xf numFmtId="0" fontId="0" fillId="4" borderId="0" xfId="0" applyFill="1"/>
    <xf numFmtId="0" fontId="8" fillId="4" borderId="3" xfId="0" applyFont="1" applyFill="1" applyBorder="1" applyAlignment="1">
      <alignment vertical="center"/>
    </xf>
    <xf numFmtId="0" fontId="3" fillId="2" borderId="2" xfId="0" applyFont="1" applyFill="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vertical="top" wrapText="1"/>
    </xf>
    <xf numFmtId="0" fontId="7" fillId="2" borderId="2" xfId="0" applyFont="1" applyFill="1" applyBorder="1" applyAlignment="1">
      <alignment horizontal="left" vertical="center"/>
    </xf>
    <xf numFmtId="0" fontId="10" fillId="0" borderId="2" xfId="0" applyFont="1" applyBorder="1"/>
    <xf numFmtId="0" fontId="9" fillId="2" borderId="3" xfId="0" applyFont="1" applyFill="1" applyBorder="1" applyAlignment="1">
      <alignment vertical="center"/>
    </xf>
    <xf numFmtId="0" fontId="4" fillId="0" borderId="0" xfId="0" applyFont="1" applyAlignment="1">
      <alignment horizontal="center" vertical="center"/>
    </xf>
    <xf numFmtId="0" fontId="7" fillId="2" borderId="8" xfId="0" applyFont="1" applyFill="1" applyBorder="1" applyAlignment="1">
      <alignment vertical="center"/>
    </xf>
    <xf numFmtId="0" fontId="10" fillId="0" borderId="3" xfId="0" applyFont="1" applyBorder="1"/>
    <xf numFmtId="0" fontId="7" fillId="2" borderId="3" xfId="0" applyFont="1" applyFill="1" applyBorder="1" applyAlignment="1">
      <alignment horizontal="left" vertical="center"/>
    </xf>
    <xf numFmtId="0" fontId="1" fillId="0" borderId="0" xfId="0" applyFont="1" applyAlignment="1">
      <alignment horizontal="right"/>
    </xf>
    <xf numFmtId="0" fontId="1" fillId="0" borderId="0" xfId="0" applyFont="1" applyAlignment="1">
      <alignment horizontal="center"/>
    </xf>
    <xf numFmtId="0" fontId="1" fillId="0" borderId="0" xfId="0" applyFont="1"/>
    <xf numFmtId="0" fontId="11" fillId="0" borderId="0" xfId="0" applyFont="1"/>
    <xf numFmtId="0" fontId="3" fillId="7" borderId="11" xfId="0" applyFont="1" applyFill="1" applyBorder="1" applyAlignment="1">
      <alignment vertical="top" wrapText="1"/>
    </xf>
    <xf numFmtId="0" fontId="3" fillId="7" borderId="12" xfId="0" applyFont="1" applyFill="1" applyBorder="1" applyAlignment="1">
      <alignment vertical="top" wrapText="1"/>
    </xf>
    <xf numFmtId="0" fontId="3" fillId="7" borderId="13" xfId="0" applyFont="1" applyFill="1" applyBorder="1" applyAlignment="1">
      <alignment vertical="top" wrapText="1"/>
    </xf>
    <xf numFmtId="0" fontId="3" fillId="7" borderId="12" xfId="0" applyFont="1" applyFill="1" applyBorder="1" applyAlignment="1">
      <alignment horizontal="center" vertical="top" wrapText="1"/>
    </xf>
    <xf numFmtId="0" fontId="3" fillId="2" borderId="20" xfId="0" applyFont="1" applyFill="1" applyBorder="1" applyAlignment="1">
      <alignment horizontal="center"/>
    </xf>
    <xf numFmtId="0" fontId="2" fillId="2" borderId="5" xfId="0" applyFont="1" applyFill="1" applyBorder="1" applyAlignment="1">
      <alignment horizontal="center"/>
    </xf>
    <xf numFmtId="0" fontId="2" fillId="2" borderId="9" xfId="0" applyFont="1" applyFill="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3" fillId="0" borderId="0" xfId="0" applyFont="1" applyAlignment="1">
      <alignment vertical="top" wrapText="1"/>
    </xf>
    <xf numFmtId="0" fontId="2" fillId="0" borderId="0" xfId="0" applyFont="1" applyAlignment="1">
      <alignment vertical="top" wrapText="1"/>
    </xf>
    <xf numFmtId="0" fontId="12" fillId="0" borderId="3" xfId="0" applyFont="1" applyBorder="1"/>
    <xf numFmtId="0" fontId="7" fillId="2" borderId="2" xfId="0" applyFont="1" applyFill="1" applyBorder="1" applyAlignment="1">
      <alignment vertical="center"/>
    </xf>
    <xf numFmtId="0" fontId="12" fillId="0" borderId="3" xfId="0" applyFont="1" applyBorder="1" applyAlignment="1">
      <alignment wrapText="1"/>
    </xf>
    <xf numFmtId="0" fontId="13" fillId="0" borderId="24" xfId="0" applyFont="1" applyBorder="1" applyAlignment="1">
      <alignment horizontal="left" vertical="center" wrapText="1"/>
    </xf>
    <xf numFmtId="0" fontId="2" fillId="0" borderId="9" xfId="0" applyFont="1" applyBorder="1" applyAlignment="1">
      <alignment horizontal="center"/>
    </xf>
    <xf numFmtId="0" fontId="14" fillId="8" borderId="9" xfId="0" applyFont="1" applyFill="1" applyBorder="1"/>
    <xf numFmtId="0" fontId="14" fillId="8" borderId="0" xfId="0" applyFont="1" applyFill="1"/>
    <xf numFmtId="0" fontId="15" fillId="8" borderId="25" xfId="0" applyFont="1" applyFill="1" applyBorder="1"/>
    <xf numFmtId="0" fontId="16" fillId="0" borderId="0" xfId="0" applyFont="1"/>
    <xf numFmtId="0" fontId="14" fillId="0" borderId="26" xfId="0" applyFont="1" applyBorder="1"/>
    <xf numFmtId="0" fontId="14" fillId="0" borderId="0" xfId="0" applyFont="1"/>
    <xf numFmtId="0" fontId="17" fillId="0" borderId="0" xfId="0" applyFont="1"/>
    <xf numFmtId="0" fontId="15" fillId="0" borderId="0" xfId="0" applyFont="1"/>
    <xf numFmtId="0" fontId="15" fillId="0" borderId="3" xfId="0" applyFont="1" applyBorder="1"/>
    <xf numFmtId="0" fontId="15" fillId="0" borderId="23" xfId="0" applyFont="1" applyBorder="1"/>
    <xf numFmtId="0" fontId="15" fillId="0" borderId="8" xfId="0" applyFont="1" applyBorder="1"/>
    <xf numFmtId="0" fontId="15" fillId="0" borderId="1" xfId="0" applyFont="1" applyBorder="1"/>
    <xf numFmtId="0" fontId="14" fillId="0" borderId="1" xfId="0" applyFont="1" applyBorder="1"/>
    <xf numFmtId="0" fontId="14" fillId="8" borderId="8" xfId="0" applyFont="1" applyFill="1" applyBorder="1"/>
    <xf numFmtId="0" fontId="14" fillId="8" borderId="1" xfId="0" applyFont="1" applyFill="1" applyBorder="1"/>
    <xf numFmtId="0" fontId="17" fillId="8" borderId="1" xfId="0" applyFont="1" applyFill="1" applyBorder="1"/>
    <xf numFmtId="0" fontId="15" fillId="8" borderId="1" xfId="0" applyFont="1" applyFill="1" applyBorder="1"/>
    <xf numFmtId="0" fontId="15" fillId="0" borderId="7" xfId="0" applyFont="1" applyBorder="1"/>
    <xf numFmtId="0" fontId="15" fillId="0" borderId="10" xfId="0" applyFont="1" applyBorder="1"/>
    <xf numFmtId="0" fontId="0" fillId="9" borderId="0" xfId="0" applyFill="1"/>
    <xf numFmtId="0" fontId="20" fillId="0" borderId="0" xfId="0" applyFont="1"/>
    <xf numFmtId="0" fontId="20" fillId="9" borderId="0" xfId="0" applyFont="1" applyFill="1"/>
    <xf numFmtId="0" fontId="22" fillId="0" borderId="0" xfId="0" applyFont="1" applyAlignment="1">
      <alignment horizontal="center"/>
    </xf>
    <xf numFmtId="0" fontId="23" fillId="0" borderId="0" xfId="0" applyFont="1" applyAlignment="1">
      <alignment horizontal="center"/>
    </xf>
    <xf numFmtId="0" fontId="22" fillId="0" borderId="0" xfId="0" applyFont="1"/>
    <xf numFmtId="0" fontId="22" fillId="0" borderId="0" xfId="0" applyFont="1" applyAlignment="1">
      <alignment horizontal="right"/>
    </xf>
    <xf numFmtId="0" fontId="24" fillId="0" borderId="0" xfId="0" applyFont="1" applyAlignment="1">
      <alignment horizontal="left"/>
    </xf>
    <xf numFmtId="0" fontId="25" fillId="0" borderId="0" xfId="0" applyFont="1"/>
    <xf numFmtId="0" fontId="26" fillId="0" borderId="0" xfId="0" applyFont="1"/>
    <xf numFmtId="0" fontId="25" fillId="0" borderId="0" xfId="0" applyFont="1" applyAlignment="1">
      <alignment horizontal="center"/>
    </xf>
    <xf numFmtId="0" fontId="26" fillId="0" borderId="0" xfId="0" applyFont="1" applyAlignment="1">
      <alignment horizontal="center"/>
    </xf>
    <xf numFmtId="0" fontId="27" fillId="0" borderId="0" xfId="0" applyFont="1"/>
    <xf numFmtId="0" fontId="27" fillId="0" borderId="0" xfId="0" applyFont="1" applyAlignment="1">
      <alignment horizontal="center"/>
    </xf>
    <xf numFmtId="0" fontId="22" fillId="0" borderId="3" xfId="0" applyFont="1" applyBorder="1"/>
    <xf numFmtId="0" fontId="22" fillId="0" borderId="3" xfId="0" applyFont="1" applyBorder="1" applyAlignment="1">
      <alignment horizontal="center"/>
    </xf>
    <xf numFmtId="0" fontId="25" fillId="0" borderId="3" xfId="0" applyFont="1" applyBorder="1"/>
    <xf numFmtId="0" fontId="22" fillId="0" borderId="3" xfId="0" applyFont="1" applyBorder="1" applyAlignment="1">
      <alignment vertical="center" wrapText="1"/>
    </xf>
    <xf numFmtId="49" fontId="27" fillId="0" borderId="0" xfId="0" applyNumberFormat="1" applyFont="1"/>
    <xf numFmtId="0" fontId="28" fillId="10" borderId="9" xfId="0" applyFont="1" applyFill="1" applyBorder="1"/>
    <xf numFmtId="49" fontId="27" fillId="10" borderId="25" xfId="0" applyNumberFormat="1" applyFont="1" applyFill="1" applyBorder="1"/>
    <xf numFmtId="2" fontId="28" fillId="0" borderId="25" xfId="0" applyNumberFormat="1" applyFont="1" applyBorder="1"/>
    <xf numFmtId="164" fontId="27" fillId="10" borderId="25" xfId="0" applyNumberFormat="1" applyFont="1" applyFill="1" applyBorder="1"/>
    <xf numFmtId="164" fontId="27" fillId="0" borderId="27" xfId="0" applyNumberFormat="1" applyFont="1" applyBorder="1"/>
    <xf numFmtId="49" fontId="22" fillId="0" borderId="3" xfId="0" applyNumberFormat="1" applyFont="1" applyBorder="1"/>
    <xf numFmtId="0" fontId="29" fillId="0" borderId="0" xfId="0" applyFont="1" applyAlignment="1">
      <alignment horizontal="right"/>
    </xf>
    <xf numFmtId="49" fontId="22" fillId="10" borderId="3" xfId="0" applyNumberFormat="1" applyFont="1" applyFill="1" applyBorder="1" applyAlignment="1">
      <alignment horizontal="left"/>
    </xf>
    <xf numFmtId="2" fontId="25" fillId="0" borderId="3" xfId="0" applyNumberFormat="1" applyFont="1" applyBorder="1"/>
    <xf numFmtId="164" fontId="22" fillId="0" borderId="3" xfId="0" applyNumberFormat="1" applyFont="1" applyBorder="1"/>
    <xf numFmtId="0" fontId="28" fillId="10" borderId="26" xfId="0" applyFont="1" applyFill="1" applyBorder="1"/>
    <xf numFmtId="0" fontId="27" fillId="10" borderId="0" xfId="0" applyFont="1" applyFill="1"/>
    <xf numFmtId="2" fontId="28" fillId="0" borderId="0" xfId="0" applyNumberFormat="1" applyFont="1"/>
    <xf numFmtId="164" fontId="27" fillId="10" borderId="0" xfId="0" applyNumberFormat="1" applyFont="1" applyFill="1"/>
    <xf numFmtId="164" fontId="27" fillId="0" borderId="28" xfId="0" applyNumberFormat="1" applyFont="1" applyBorder="1"/>
    <xf numFmtId="0" fontId="30" fillId="0" borderId="0" xfId="0" applyFont="1" applyAlignment="1">
      <alignment horizontal="right"/>
    </xf>
    <xf numFmtId="49" fontId="27" fillId="10" borderId="0" xfId="0" applyNumberFormat="1" applyFont="1" applyFill="1"/>
    <xf numFmtId="0" fontId="22" fillId="10" borderId="3" xfId="0" applyFont="1" applyFill="1" applyBorder="1" applyAlignment="1">
      <alignment horizontal="left"/>
    </xf>
    <xf numFmtId="0" fontId="30" fillId="0" borderId="3" xfId="0" applyFont="1" applyBorder="1"/>
    <xf numFmtId="0" fontId="28" fillId="10" borderId="7" xfId="0" applyFont="1" applyFill="1" applyBorder="1"/>
    <xf numFmtId="49" fontId="27" fillId="10" borderId="10" xfId="0" applyNumberFormat="1" applyFont="1" applyFill="1" applyBorder="1"/>
    <xf numFmtId="2" fontId="28" fillId="0" borderId="10" xfId="0" applyNumberFormat="1" applyFont="1" applyBorder="1"/>
    <xf numFmtId="164" fontId="27" fillId="10" borderId="10" xfId="0" applyNumberFormat="1" applyFont="1" applyFill="1" applyBorder="1"/>
    <xf numFmtId="164" fontId="27" fillId="0" borderId="1" xfId="0" applyNumberFormat="1" applyFont="1" applyBorder="1"/>
    <xf numFmtId="0" fontId="30" fillId="0" borderId="3" xfId="0" applyFont="1" applyBorder="1" applyAlignment="1">
      <alignment wrapText="1"/>
    </xf>
    <xf numFmtId="164" fontId="27" fillId="0" borderId="0" xfId="0" applyNumberFormat="1" applyFont="1"/>
    <xf numFmtId="165" fontId="27" fillId="0" borderId="0" xfId="0" applyNumberFormat="1" applyFont="1"/>
    <xf numFmtId="2" fontId="27" fillId="0" borderId="0" xfId="0" applyNumberFormat="1" applyFont="1"/>
    <xf numFmtId="1" fontId="27" fillId="0" borderId="0" xfId="0" applyNumberFormat="1" applyFont="1"/>
    <xf numFmtId="1" fontId="25" fillId="0" borderId="3" xfId="0" applyNumberFormat="1" applyFont="1" applyBorder="1"/>
    <xf numFmtId="1" fontId="22" fillId="0" borderId="0" xfId="0" applyNumberFormat="1" applyFont="1"/>
    <xf numFmtId="0" fontId="31" fillId="0" borderId="0" xfId="0" applyFont="1"/>
    <xf numFmtId="0" fontId="30" fillId="0" borderId="0" xfId="0" applyFont="1"/>
    <xf numFmtId="0" fontId="22" fillId="10" borderId="3" xfId="0" applyFont="1" applyFill="1" applyBorder="1" applyAlignment="1">
      <alignment horizontal="center"/>
    </xf>
    <xf numFmtId="0" fontId="29" fillId="0" borderId="0" xfId="0" applyFont="1"/>
    <xf numFmtId="0" fontId="29" fillId="0" borderId="5" xfId="0" applyFont="1" applyBorder="1"/>
    <xf numFmtId="165" fontId="22" fillId="0" borderId="3" xfId="0" applyNumberFormat="1" applyFont="1" applyBorder="1" applyAlignment="1">
      <alignment horizontal="center"/>
    </xf>
    <xf numFmtId="14" fontId="30" fillId="0" borderId="0" xfId="0" applyNumberFormat="1" applyFont="1"/>
    <xf numFmtId="0" fontId="20" fillId="0" borderId="0" xfId="0" applyFont="1" applyAlignment="1">
      <alignment vertical="top" wrapText="1"/>
    </xf>
    <xf numFmtId="0" fontId="20" fillId="9" borderId="0" xfId="0" applyFont="1" applyFill="1" applyAlignment="1">
      <alignment vertical="top" wrapText="1"/>
    </xf>
    <xf numFmtId="0" fontId="3" fillId="6" borderId="2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11" xfId="0" applyFont="1" applyFill="1" applyBorder="1" applyAlignment="1">
      <alignment horizontal="left" wrapText="1"/>
    </xf>
    <xf numFmtId="0" fontId="3" fillId="6" borderId="12" xfId="0" applyFont="1" applyFill="1" applyBorder="1" applyAlignment="1">
      <alignment horizontal="left" wrapText="1"/>
    </xf>
    <xf numFmtId="0" fontId="3" fillId="6" borderId="13" xfId="0" applyFont="1" applyFill="1" applyBorder="1" applyAlignment="1">
      <alignment horizontal="left" wrapText="1"/>
    </xf>
    <xf numFmtId="0" fontId="32" fillId="0" borderId="0" xfId="0" applyFont="1" applyAlignment="1">
      <alignment horizontal="right"/>
    </xf>
    <xf numFmtId="0" fontId="3" fillId="5" borderId="7" xfId="0" applyFont="1" applyFill="1" applyBorder="1" applyAlignment="1">
      <alignment horizontal="left"/>
    </xf>
    <xf numFmtId="0" fontId="3" fillId="5" borderId="10" xfId="0" applyFont="1" applyFill="1" applyBorder="1" applyAlignment="1">
      <alignment horizontal="left"/>
    </xf>
    <xf numFmtId="0" fontId="5" fillId="3" borderId="5" xfId="0" applyFont="1" applyFill="1" applyBorder="1" applyAlignment="1">
      <alignment horizontal="left" wrapText="1"/>
    </xf>
    <xf numFmtId="0" fontId="5" fillId="3" borderId="4" xfId="0" applyFont="1" applyFill="1" applyBorder="1" applyAlignment="1">
      <alignment horizontal="left" wrapText="1"/>
    </xf>
    <xf numFmtId="0" fontId="4" fillId="5" borderId="2" xfId="0" applyFont="1" applyFill="1" applyBorder="1" applyAlignment="1">
      <alignment horizontal="center" wrapText="1"/>
    </xf>
    <xf numFmtId="0" fontId="4" fillId="5" borderId="6" xfId="0" applyFont="1" applyFill="1" applyBorder="1" applyAlignment="1">
      <alignment horizontal="center" wrapText="1"/>
    </xf>
    <xf numFmtId="0" fontId="4" fillId="5" borderId="1" xfId="0" applyFont="1" applyFill="1" applyBorder="1" applyAlignment="1">
      <alignment horizontal="center" wrapText="1"/>
    </xf>
    <xf numFmtId="0" fontId="5" fillId="3" borderId="3" xfId="0" applyFont="1" applyFill="1" applyBorder="1" applyAlignment="1">
      <alignment wrapText="1"/>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5" borderId="1" xfId="0" applyFont="1" applyFill="1" applyBorder="1" applyAlignment="1">
      <alignment horizontal="left"/>
    </xf>
    <xf numFmtId="0" fontId="7" fillId="5" borderId="5" xfId="0" applyFont="1" applyFill="1" applyBorder="1" applyAlignment="1">
      <alignment horizontal="left" vertical="top" wrapText="1"/>
    </xf>
    <xf numFmtId="0" fontId="10" fillId="5" borderId="23" xfId="0" applyFont="1" applyFill="1" applyBorder="1" applyAlignment="1">
      <alignment horizontal="left" vertical="top" wrapText="1"/>
    </xf>
    <xf numFmtId="0" fontId="10" fillId="0" borderId="4" xfId="0" applyFont="1" applyBorder="1" applyAlignment="1">
      <alignment horizontal="center"/>
    </xf>
    <xf numFmtId="0" fontId="10" fillId="0" borderId="23" xfId="0" applyFont="1" applyBorder="1" applyAlignment="1">
      <alignment horizontal="center"/>
    </xf>
    <xf numFmtId="0" fontId="10" fillId="4" borderId="4" xfId="0" applyFont="1" applyFill="1" applyBorder="1" applyAlignment="1">
      <alignment horizontal="center"/>
    </xf>
    <xf numFmtId="0" fontId="10" fillId="4" borderId="23" xfId="0" applyFont="1" applyFill="1" applyBorder="1" applyAlignment="1">
      <alignment horizontal="center"/>
    </xf>
    <xf numFmtId="0" fontId="3" fillId="7" borderId="21" xfId="0" applyFont="1" applyFill="1" applyBorder="1" applyAlignment="1">
      <alignment vertical="top" wrapText="1"/>
    </xf>
    <xf numFmtId="0" fontId="3" fillId="7" borderId="19" xfId="0" applyFont="1" applyFill="1" applyBorder="1" applyAlignment="1">
      <alignment vertical="top" wrapText="1"/>
    </xf>
    <xf numFmtId="0" fontId="3" fillId="7" borderId="22" xfId="0" applyFont="1" applyFill="1" applyBorder="1" applyAlignment="1">
      <alignmen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17" xfId="0" applyFont="1" applyBorder="1" applyAlignment="1">
      <alignment horizontal="center" vertical="top" wrapText="1"/>
    </xf>
    <xf numFmtId="0" fontId="10" fillId="0" borderId="5" xfId="0" applyFont="1" applyBorder="1" applyAlignment="1">
      <alignment horizontal="center"/>
    </xf>
    <xf numFmtId="0" fontId="33" fillId="0" borderId="23" xfId="0" applyFont="1" applyBorder="1" applyAlignment="1">
      <alignment horizontal="center"/>
    </xf>
    <xf numFmtId="0" fontId="15" fillId="0" borderId="4" xfId="0" applyFont="1" applyBorder="1"/>
    <xf numFmtId="0" fontId="15" fillId="8" borderId="25" xfId="0" applyFont="1" applyFill="1" applyBorder="1"/>
    <xf numFmtId="0" fontId="18" fillId="0" borderId="0" xfId="0" applyFont="1"/>
    <xf numFmtId="0" fontId="30" fillId="0" borderId="0" xfId="0" applyFont="1" applyAlignment="1">
      <alignment horizontal="left" vertical="top" wrapText="1"/>
    </xf>
    <xf numFmtId="0" fontId="19"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2" fillId="0" borderId="10" xfId="0" applyFont="1" applyBorder="1" applyAlignment="1">
      <alignment horizontal="center"/>
    </xf>
  </cellXfs>
  <cellStyles count="1">
    <cellStyle name="Normal" xfId="0" builtinId="0"/>
  </cellStyles>
  <dxfs count="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dimension ref="A1:N129"/>
  <sheetViews>
    <sheetView tabSelected="1" zoomScale="115" zoomScaleNormal="115" workbookViewId="0">
      <selection activeCell="B24" sqref="B24:F24"/>
    </sheetView>
  </sheetViews>
  <sheetFormatPr defaultColWidth="8.85546875" defaultRowHeight="15" x14ac:dyDescent="0.25"/>
  <cols>
    <col min="1" max="2" width="35.7109375" customWidth="1"/>
    <col min="3" max="3" width="7" style="1" customWidth="1"/>
    <col min="4" max="5" width="7" customWidth="1"/>
    <col min="6" max="6" width="7" style="1" customWidth="1"/>
  </cols>
  <sheetData>
    <row r="1" spans="1:12" x14ac:dyDescent="0.25">
      <c r="A1" s="22" t="s">
        <v>0</v>
      </c>
      <c r="B1" s="22" t="s">
        <v>1</v>
      </c>
      <c r="C1" s="125" t="s">
        <v>128</v>
      </c>
      <c r="D1" s="125"/>
      <c r="E1" s="125"/>
      <c r="F1" s="125"/>
      <c r="G1" s="23"/>
    </row>
    <row r="2" spans="1:12" x14ac:dyDescent="0.25">
      <c r="A2" s="22" t="s">
        <v>2</v>
      </c>
      <c r="B2" s="21"/>
      <c r="D2" s="21"/>
      <c r="E2" s="21"/>
      <c r="F2" s="20" t="s">
        <v>3</v>
      </c>
    </row>
    <row r="3" spans="1:12" x14ac:dyDescent="0.25">
      <c r="A3" s="126" t="s">
        <v>4</v>
      </c>
      <c r="B3" s="127"/>
      <c r="C3" s="127"/>
      <c r="D3" s="127"/>
      <c r="E3" s="127"/>
      <c r="F3" s="127"/>
    </row>
    <row r="4" spans="1:12" x14ac:dyDescent="0.25">
      <c r="A4" s="19" t="s">
        <v>5</v>
      </c>
      <c r="B4" s="10" t="s">
        <v>6</v>
      </c>
      <c r="C4" s="10" t="s">
        <v>7</v>
      </c>
      <c r="D4" s="10" t="s">
        <v>8</v>
      </c>
      <c r="E4" s="10" t="s">
        <v>9</v>
      </c>
      <c r="F4" s="10" t="s">
        <v>10</v>
      </c>
    </row>
    <row r="5" spans="1:12" x14ac:dyDescent="0.25">
      <c r="A5" s="18" t="s">
        <v>11</v>
      </c>
      <c r="B5" s="31"/>
      <c r="C5" s="31"/>
      <c r="D5" s="31"/>
      <c r="E5" s="31"/>
      <c r="F5" s="31"/>
    </row>
    <row r="6" spans="1:12" x14ac:dyDescent="0.25">
      <c r="A6" s="18" t="s">
        <v>12</v>
      </c>
      <c r="B6" s="31"/>
      <c r="C6" s="31"/>
      <c r="D6" s="31"/>
      <c r="E6" s="31"/>
      <c r="F6" s="31"/>
    </row>
    <row r="7" spans="1:12" x14ac:dyDescent="0.25">
      <c r="A7" s="18" t="s">
        <v>13</v>
      </c>
      <c r="B7" s="31"/>
      <c r="C7" s="31"/>
      <c r="D7" s="31"/>
      <c r="E7" s="31"/>
      <c r="F7" s="31"/>
    </row>
    <row r="8" spans="1:12" x14ac:dyDescent="0.25">
      <c r="A8" s="18" t="s">
        <v>14</v>
      </c>
      <c r="B8" s="31"/>
      <c r="C8" s="31"/>
      <c r="D8" s="31"/>
      <c r="E8" s="31"/>
      <c r="F8" s="31"/>
    </row>
    <row r="9" spans="1:12" x14ac:dyDescent="0.25">
      <c r="A9" s="18" t="s">
        <v>15</v>
      </c>
      <c r="B9" s="31"/>
      <c r="C9" s="31"/>
      <c r="D9" s="31"/>
      <c r="E9" s="31"/>
      <c r="F9" s="31"/>
    </row>
    <row r="10" spans="1:12" x14ac:dyDescent="0.25">
      <c r="A10" s="18" t="s">
        <v>16</v>
      </c>
      <c r="B10" s="31"/>
      <c r="C10" s="31"/>
      <c r="D10" s="31"/>
      <c r="E10" s="31"/>
      <c r="F10" s="31"/>
    </row>
    <row r="11" spans="1:12" x14ac:dyDescent="0.25">
      <c r="A11" s="18" t="s">
        <v>17</v>
      </c>
      <c r="B11" s="139" t="s">
        <v>18</v>
      </c>
      <c r="C11" s="139"/>
      <c r="D11" s="139"/>
      <c r="E11" s="139"/>
      <c r="F11" s="140"/>
    </row>
    <row r="12" spans="1:12" x14ac:dyDescent="0.25">
      <c r="A12" s="18" t="s">
        <v>19</v>
      </c>
      <c r="B12" s="31"/>
      <c r="C12" s="31"/>
      <c r="D12" s="31"/>
      <c r="E12" s="31"/>
      <c r="F12" s="31"/>
      <c r="G12" s="159"/>
      <c r="H12" s="139"/>
      <c r="I12" s="139"/>
      <c r="J12" s="139"/>
      <c r="K12" s="139"/>
      <c r="L12" s="140"/>
    </row>
    <row r="13" spans="1:12" x14ac:dyDescent="0.25">
      <c r="A13" s="18" t="s">
        <v>20</v>
      </c>
      <c r="B13" s="31"/>
      <c r="C13" s="31"/>
      <c r="D13" s="31"/>
      <c r="E13" s="31"/>
      <c r="F13" s="31"/>
    </row>
    <row r="14" spans="1:12" x14ac:dyDescent="0.25">
      <c r="A14" s="18" t="s">
        <v>21</v>
      </c>
      <c r="B14" s="160" t="s">
        <v>127</v>
      </c>
      <c r="C14" s="160"/>
      <c r="D14" s="160"/>
      <c r="E14" s="160"/>
      <c r="F14" s="160"/>
    </row>
    <row r="15" spans="1:12" x14ac:dyDescent="0.25">
      <c r="A15" s="18" t="s">
        <v>23</v>
      </c>
      <c r="B15" s="31"/>
      <c r="C15" s="31"/>
      <c r="D15" s="31"/>
      <c r="E15" s="31"/>
      <c r="F15" s="31"/>
    </row>
    <row r="16" spans="1:12" x14ac:dyDescent="0.25">
      <c r="A16" s="18" t="s">
        <v>24</v>
      </c>
      <c r="B16" s="139" t="s">
        <v>22</v>
      </c>
      <c r="C16" s="139"/>
      <c r="D16" s="139"/>
      <c r="E16" s="139"/>
      <c r="F16" s="140"/>
    </row>
    <row r="17" spans="1:14" x14ac:dyDescent="0.25">
      <c r="A17" s="18" t="s">
        <v>25</v>
      </c>
      <c r="B17" s="159" t="s">
        <v>22</v>
      </c>
      <c r="C17" s="139"/>
      <c r="D17" s="139"/>
      <c r="E17" s="139"/>
      <c r="F17" s="140"/>
    </row>
    <row r="18" spans="1:14" x14ac:dyDescent="0.25">
      <c r="A18" s="18" t="s">
        <v>26</v>
      </c>
      <c r="B18" s="31"/>
      <c r="C18" s="31"/>
      <c r="D18" s="31"/>
      <c r="E18" s="31"/>
      <c r="F18" s="31"/>
    </row>
    <row r="19" spans="1:14" x14ac:dyDescent="0.25">
      <c r="A19" s="19" t="s">
        <v>27</v>
      </c>
      <c r="B19" s="10" t="s">
        <v>6</v>
      </c>
      <c r="C19" s="10" t="s">
        <v>7</v>
      </c>
      <c r="D19" s="10" t="s">
        <v>8</v>
      </c>
      <c r="E19" s="10" t="s">
        <v>9</v>
      </c>
      <c r="F19" s="10" t="s">
        <v>10</v>
      </c>
    </row>
    <row r="20" spans="1:14" x14ac:dyDescent="0.25">
      <c r="A20" s="18" t="s">
        <v>28</v>
      </c>
      <c r="B20" s="31"/>
      <c r="C20" s="31"/>
      <c r="D20" s="31"/>
      <c r="E20" s="31"/>
      <c r="F20" s="31"/>
    </row>
    <row r="21" spans="1:14" x14ac:dyDescent="0.25">
      <c r="A21" s="18" t="s">
        <v>29</v>
      </c>
      <c r="B21" s="141" t="s">
        <v>30</v>
      </c>
      <c r="C21" s="141"/>
      <c r="D21" s="141"/>
      <c r="E21" s="141"/>
      <c r="F21" s="142"/>
    </row>
    <row r="22" spans="1:14" x14ac:dyDescent="0.25">
      <c r="A22" s="18" t="s">
        <v>31</v>
      </c>
      <c r="B22" s="139" t="s">
        <v>22</v>
      </c>
      <c r="C22" s="139"/>
      <c r="D22" s="139"/>
      <c r="E22" s="139"/>
      <c r="F22" s="140"/>
    </row>
    <row r="23" spans="1:14" x14ac:dyDescent="0.25">
      <c r="A23" s="18" t="s">
        <v>32</v>
      </c>
      <c r="B23" s="139" t="s">
        <v>33</v>
      </c>
      <c r="C23" s="139"/>
      <c r="D23" s="139"/>
      <c r="E23" s="139"/>
      <c r="F23" s="140"/>
    </row>
    <row r="24" spans="1:14" x14ac:dyDescent="0.25">
      <c r="A24" s="18" t="s">
        <v>34</v>
      </c>
      <c r="B24" s="141" t="s">
        <v>129</v>
      </c>
      <c r="C24" s="141"/>
      <c r="D24" s="141"/>
      <c r="E24" s="141"/>
      <c r="F24" s="142"/>
    </row>
    <row r="25" spans="1:14" x14ac:dyDescent="0.25">
      <c r="A25" s="18" t="s">
        <v>35</v>
      </c>
      <c r="B25" s="141" t="s">
        <v>36</v>
      </c>
      <c r="C25" s="141"/>
      <c r="D25" s="141"/>
      <c r="E25" s="141"/>
      <c r="F25" s="142"/>
    </row>
    <row r="26" spans="1:14" x14ac:dyDescent="0.25">
      <c r="A26" s="126" t="s">
        <v>37</v>
      </c>
      <c r="B26" s="127"/>
      <c r="C26" s="127"/>
      <c r="D26" s="127"/>
      <c r="E26" s="127"/>
      <c r="F26" s="136"/>
    </row>
    <row r="27" spans="1:14" x14ac:dyDescent="0.25">
      <c r="A27" s="37" t="s">
        <v>38</v>
      </c>
      <c r="B27" s="10" t="s">
        <v>6</v>
      </c>
      <c r="C27" s="10" t="s">
        <v>7</v>
      </c>
      <c r="D27" s="10" t="s">
        <v>8</v>
      </c>
      <c r="E27" s="10" t="s">
        <v>9</v>
      </c>
      <c r="F27" s="10" t="s">
        <v>10</v>
      </c>
    </row>
    <row r="28" spans="1:14" x14ac:dyDescent="0.25">
      <c r="A28" s="39" t="s">
        <v>39</v>
      </c>
      <c r="B28" s="31"/>
      <c r="C28" s="31"/>
      <c r="D28" s="31"/>
      <c r="E28" s="31"/>
      <c r="F28" s="31"/>
    </row>
    <row r="29" spans="1:14" ht="22.5" x14ac:dyDescent="0.25">
      <c r="A29" s="39" t="s">
        <v>40</v>
      </c>
      <c r="B29" s="31"/>
      <c r="C29" s="31"/>
      <c r="D29" s="31"/>
      <c r="E29" s="31"/>
      <c r="F29" s="31"/>
    </row>
    <row r="30" spans="1:14" x14ac:dyDescent="0.25">
      <c r="A30" s="39" t="s">
        <v>41</v>
      </c>
      <c r="B30" s="31"/>
      <c r="C30" s="31"/>
      <c r="D30" s="31"/>
      <c r="E30" s="31"/>
      <c r="F30" s="31"/>
    </row>
    <row r="31" spans="1:14" x14ac:dyDescent="0.25">
      <c r="A31" s="39" t="s">
        <v>42</v>
      </c>
      <c r="B31" s="31"/>
      <c r="C31" s="31"/>
      <c r="D31" s="31"/>
      <c r="E31" s="31"/>
      <c r="F31" s="31"/>
    </row>
    <row r="32" spans="1:14" x14ac:dyDescent="0.25">
      <c r="A32" s="17" t="s">
        <v>43</v>
      </c>
      <c r="B32" s="10" t="s">
        <v>6</v>
      </c>
      <c r="C32" s="10" t="s">
        <v>7</v>
      </c>
      <c r="D32" s="10" t="s">
        <v>8</v>
      </c>
      <c r="E32" s="10" t="s">
        <v>9</v>
      </c>
      <c r="F32" s="10" t="s">
        <v>10</v>
      </c>
      <c r="H32" s="16"/>
      <c r="J32" s="6"/>
      <c r="K32" s="6"/>
      <c r="L32" s="7"/>
      <c r="M32" s="6"/>
      <c r="N32" s="6"/>
    </row>
    <row r="33" spans="1:14" x14ac:dyDescent="0.25">
      <c r="A33" s="36" t="s">
        <v>44</v>
      </c>
      <c r="B33" s="31"/>
      <c r="C33" s="31"/>
      <c r="D33" s="31"/>
      <c r="E33" s="31"/>
      <c r="F33" s="31"/>
      <c r="J33" s="6"/>
      <c r="K33" s="6"/>
      <c r="L33" s="7"/>
      <c r="M33" s="6"/>
      <c r="N33" s="6"/>
    </row>
    <row r="34" spans="1:14" x14ac:dyDescent="0.25">
      <c r="A34" s="36" t="s">
        <v>45</v>
      </c>
      <c r="B34" s="31"/>
      <c r="C34" s="31"/>
      <c r="D34" s="31"/>
      <c r="E34" s="31"/>
      <c r="F34" s="31"/>
      <c r="J34" s="6"/>
      <c r="K34" s="6"/>
      <c r="L34" s="7"/>
      <c r="M34" s="6"/>
      <c r="N34" s="6"/>
    </row>
    <row r="35" spans="1:14" x14ac:dyDescent="0.25">
      <c r="A35" s="36" t="s">
        <v>46</v>
      </c>
      <c r="B35" s="31"/>
      <c r="C35" s="31"/>
      <c r="D35" s="31"/>
      <c r="E35" s="31"/>
      <c r="F35" s="31"/>
      <c r="J35" s="6"/>
      <c r="K35" s="6"/>
      <c r="L35" s="7"/>
      <c r="M35" s="6"/>
      <c r="N35" s="6"/>
    </row>
    <row r="36" spans="1:14" x14ac:dyDescent="0.25">
      <c r="A36" s="36" t="s">
        <v>47</v>
      </c>
      <c r="B36" s="31"/>
      <c r="C36" s="31"/>
      <c r="D36" s="31"/>
      <c r="E36" s="31"/>
      <c r="F36" s="31"/>
      <c r="J36" s="6"/>
      <c r="K36" s="6"/>
      <c r="L36" s="7"/>
      <c r="M36" s="6"/>
      <c r="N36" s="6"/>
    </row>
    <row r="37" spans="1:14" x14ac:dyDescent="0.25">
      <c r="A37" s="36" t="s">
        <v>48</v>
      </c>
      <c r="B37" s="31"/>
      <c r="C37" s="31"/>
      <c r="D37" s="31"/>
      <c r="E37" s="31"/>
      <c r="F37" s="31"/>
      <c r="J37" s="6"/>
      <c r="K37" s="6"/>
      <c r="L37" s="7"/>
      <c r="M37" s="6"/>
      <c r="N37" s="6"/>
    </row>
    <row r="38" spans="1:14" x14ac:dyDescent="0.25">
      <c r="A38" s="36" t="s">
        <v>49</v>
      </c>
      <c r="B38" s="31"/>
      <c r="C38" s="31"/>
      <c r="D38" s="31"/>
      <c r="E38" s="31"/>
      <c r="F38" s="31"/>
      <c r="J38" s="6"/>
      <c r="K38" s="6"/>
      <c r="L38" s="7"/>
      <c r="M38" s="6"/>
      <c r="N38" s="6"/>
    </row>
    <row r="39" spans="1:14" x14ac:dyDescent="0.25">
      <c r="A39" s="36" t="s">
        <v>50</v>
      </c>
      <c r="B39" s="31"/>
      <c r="C39" s="31"/>
      <c r="D39" s="31"/>
      <c r="E39" s="31"/>
      <c r="F39" s="31"/>
      <c r="J39" s="6"/>
      <c r="K39" s="6"/>
      <c r="L39" s="7"/>
      <c r="M39" s="6"/>
      <c r="N39" s="6"/>
    </row>
    <row r="40" spans="1:14" x14ac:dyDescent="0.25">
      <c r="A40" s="36" t="s">
        <v>51</v>
      </c>
      <c r="B40" s="31"/>
      <c r="C40" s="31"/>
      <c r="D40" s="31"/>
      <c r="E40" s="31"/>
      <c r="F40" s="31"/>
      <c r="J40" s="6"/>
      <c r="K40" s="6"/>
      <c r="L40" s="7"/>
      <c r="M40" s="6"/>
      <c r="N40" s="6"/>
    </row>
    <row r="41" spans="1:14" x14ac:dyDescent="0.25">
      <c r="A41" s="36" t="s">
        <v>52</v>
      </c>
      <c r="B41" s="31"/>
      <c r="C41" s="31"/>
      <c r="D41" s="31"/>
      <c r="E41" s="31"/>
      <c r="F41" s="31"/>
      <c r="J41" s="6"/>
      <c r="K41" s="6"/>
      <c r="L41" s="7"/>
      <c r="M41" s="6"/>
      <c r="N41" s="6"/>
    </row>
    <row r="42" spans="1:14" ht="23.25" x14ac:dyDescent="0.25">
      <c r="A42" s="38" t="s">
        <v>53</v>
      </c>
      <c r="B42" s="31"/>
      <c r="C42" s="31"/>
      <c r="D42" s="31"/>
      <c r="E42" s="31"/>
      <c r="F42" s="31" t="s">
        <v>54</v>
      </c>
      <c r="J42" s="6"/>
      <c r="K42" s="6"/>
      <c r="L42" s="7"/>
      <c r="M42" s="6"/>
      <c r="N42" s="6"/>
    </row>
    <row r="43" spans="1:14" x14ac:dyDescent="0.25">
      <c r="A43" s="36" t="s">
        <v>55</v>
      </c>
      <c r="B43" s="31"/>
      <c r="C43" s="31"/>
      <c r="D43" s="31"/>
      <c r="E43" s="31"/>
      <c r="F43" s="31" t="s">
        <v>54</v>
      </c>
      <c r="J43" s="6"/>
      <c r="K43" s="6"/>
      <c r="L43" s="7"/>
      <c r="M43" s="6"/>
      <c r="N43" s="6"/>
    </row>
    <row r="44" spans="1:14" x14ac:dyDescent="0.25">
      <c r="A44" s="36" t="s">
        <v>56</v>
      </c>
      <c r="B44" s="31"/>
      <c r="C44" s="31"/>
      <c r="D44" s="31"/>
      <c r="E44" s="31"/>
      <c r="F44" s="31" t="s">
        <v>54</v>
      </c>
      <c r="J44" s="6"/>
      <c r="K44" s="6"/>
      <c r="L44" s="7"/>
      <c r="M44" s="6"/>
      <c r="N44" s="6"/>
    </row>
    <row r="45" spans="1:14" x14ac:dyDescent="0.25">
      <c r="A45" s="15" t="s">
        <v>57</v>
      </c>
      <c r="B45" s="10" t="s">
        <v>6</v>
      </c>
      <c r="C45" s="10" t="s">
        <v>7</v>
      </c>
      <c r="D45" s="10" t="s">
        <v>8</v>
      </c>
      <c r="E45" s="10" t="s">
        <v>9</v>
      </c>
      <c r="F45" s="10" t="s">
        <v>10</v>
      </c>
      <c r="J45" s="6"/>
      <c r="K45" s="6"/>
      <c r="L45" s="6"/>
      <c r="M45" s="6"/>
      <c r="N45" s="6"/>
    </row>
    <row r="46" spans="1:14" x14ac:dyDescent="0.25">
      <c r="A46" s="14" t="s">
        <v>58</v>
      </c>
      <c r="B46" s="31"/>
      <c r="C46" s="31"/>
      <c r="D46" s="31"/>
      <c r="E46" s="31"/>
      <c r="F46" s="31" t="s">
        <v>54</v>
      </c>
      <c r="J46" s="6"/>
      <c r="K46" s="6"/>
      <c r="L46" s="7"/>
      <c r="M46" s="6"/>
      <c r="N46" s="6"/>
    </row>
    <row r="47" spans="1:14" x14ac:dyDescent="0.25">
      <c r="A47" s="15" t="s">
        <v>59</v>
      </c>
      <c r="B47" s="10" t="s">
        <v>6</v>
      </c>
      <c r="C47" s="10" t="s">
        <v>7</v>
      </c>
      <c r="D47" s="10" t="s">
        <v>8</v>
      </c>
      <c r="E47" s="10" t="s">
        <v>9</v>
      </c>
      <c r="F47" s="10" t="s">
        <v>10</v>
      </c>
      <c r="J47" s="6"/>
      <c r="K47" s="6"/>
      <c r="L47" s="7"/>
      <c r="M47" s="6"/>
      <c r="N47" s="6"/>
    </row>
    <row r="48" spans="1:14" x14ac:dyDescent="0.25">
      <c r="A48" s="14" t="s">
        <v>60</v>
      </c>
      <c r="B48" s="32"/>
      <c r="C48" s="31"/>
      <c r="D48" s="33"/>
      <c r="E48" s="32"/>
      <c r="F48" s="31" t="s">
        <v>54</v>
      </c>
      <c r="J48" s="6"/>
      <c r="K48" s="6"/>
      <c r="L48" s="7"/>
      <c r="M48" s="6"/>
      <c r="N48" s="6"/>
    </row>
    <row r="49" spans="1:14" x14ac:dyDescent="0.25">
      <c r="A49" s="14" t="s">
        <v>61</v>
      </c>
      <c r="B49" s="32"/>
      <c r="C49" s="32"/>
      <c r="D49" s="40"/>
      <c r="E49" s="32"/>
      <c r="F49" s="31" t="s">
        <v>54</v>
      </c>
      <c r="J49" s="6"/>
      <c r="K49" s="6"/>
      <c r="L49" s="7"/>
      <c r="M49" s="6"/>
      <c r="N49" s="6"/>
    </row>
    <row r="50" spans="1:14" x14ac:dyDescent="0.25">
      <c r="A50" s="14" t="s">
        <v>62</v>
      </c>
      <c r="B50" s="32"/>
      <c r="C50" s="32"/>
      <c r="D50" s="40"/>
      <c r="E50" s="32"/>
      <c r="F50" s="31" t="s">
        <v>54</v>
      </c>
      <c r="J50" s="6"/>
      <c r="K50" s="6"/>
      <c r="L50" s="7"/>
      <c r="M50" s="6"/>
      <c r="N50" s="6"/>
    </row>
    <row r="51" spans="1:14" x14ac:dyDescent="0.25">
      <c r="A51" s="13" t="s">
        <v>63</v>
      </c>
      <c r="B51" s="10" t="s">
        <v>6</v>
      </c>
      <c r="C51" s="10" t="s">
        <v>7</v>
      </c>
      <c r="D51" s="10" t="s">
        <v>8</v>
      </c>
      <c r="E51" s="10" t="s">
        <v>9</v>
      </c>
      <c r="F51" s="10" t="s">
        <v>10</v>
      </c>
      <c r="J51" s="6"/>
      <c r="K51" s="6"/>
      <c r="L51" s="7"/>
      <c r="M51" s="6"/>
      <c r="N51" s="6"/>
    </row>
    <row r="52" spans="1:14" ht="22.5" x14ac:dyDescent="0.25">
      <c r="A52" s="12" t="s">
        <v>64</v>
      </c>
      <c r="B52" s="31"/>
      <c r="C52" s="31"/>
      <c r="D52" s="31"/>
      <c r="E52" s="31"/>
      <c r="F52" s="31" t="s">
        <v>54</v>
      </c>
      <c r="J52" s="6"/>
      <c r="K52" s="6"/>
      <c r="L52" s="7"/>
      <c r="M52" s="6"/>
      <c r="N52" s="6"/>
    </row>
    <row r="53" spans="1:14" x14ac:dyDescent="0.25">
      <c r="A53" s="11" t="s">
        <v>65</v>
      </c>
      <c r="B53" s="31"/>
      <c r="C53" s="31"/>
      <c r="D53" s="31"/>
      <c r="E53" s="31"/>
      <c r="F53" s="31" t="s">
        <v>54</v>
      </c>
      <c r="J53" s="6"/>
      <c r="K53" s="6"/>
      <c r="L53" s="7"/>
      <c r="M53" s="6"/>
      <c r="N53" s="6"/>
    </row>
    <row r="54" spans="1:14" ht="14.45" customHeight="1" x14ac:dyDescent="0.25">
      <c r="A54" s="11" t="s">
        <v>66</v>
      </c>
      <c r="B54" s="32"/>
      <c r="C54" s="31"/>
      <c r="D54" s="31"/>
      <c r="E54" s="32"/>
      <c r="F54" s="32"/>
      <c r="J54" s="6"/>
      <c r="K54" s="6"/>
      <c r="L54" s="7"/>
      <c r="M54" s="6"/>
      <c r="N54" s="6"/>
    </row>
    <row r="55" spans="1:14" x14ac:dyDescent="0.25">
      <c r="A55" s="15" t="s">
        <v>67</v>
      </c>
      <c r="B55" s="10" t="s">
        <v>6</v>
      </c>
      <c r="C55" s="10" t="s">
        <v>7</v>
      </c>
      <c r="D55" s="10" t="s">
        <v>8</v>
      </c>
      <c r="E55" s="10" t="s">
        <v>9</v>
      </c>
      <c r="F55" s="10" t="s">
        <v>10</v>
      </c>
      <c r="J55" s="6"/>
      <c r="K55" s="6"/>
      <c r="L55" s="7"/>
      <c r="M55" s="6"/>
      <c r="N55" s="6"/>
    </row>
    <row r="56" spans="1:14" x14ac:dyDescent="0.25">
      <c r="A56" s="9" t="s">
        <v>68</v>
      </c>
      <c r="B56" s="32"/>
      <c r="C56" s="31"/>
      <c r="D56" s="31"/>
      <c r="E56" s="32"/>
      <c r="F56" s="32"/>
      <c r="G56" s="8"/>
      <c r="J56" s="6"/>
      <c r="K56" s="6"/>
      <c r="L56" s="7"/>
      <c r="M56" s="6"/>
      <c r="N56" s="6"/>
    </row>
    <row r="57" spans="1:14" x14ac:dyDescent="0.25">
      <c r="A57" s="128" t="s">
        <v>69</v>
      </c>
      <c r="B57" s="129"/>
      <c r="C57" s="129"/>
      <c r="D57" s="129"/>
      <c r="E57" s="29"/>
      <c r="F57" s="130" t="s">
        <v>70</v>
      </c>
      <c r="G57" s="5"/>
    </row>
    <row r="58" spans="1:14" x14ac:dyDescent="0.25">
      <c r="A58" s="128" t="s">
        <v>71</v>
      </c>
      <c r="B58" s="129"/>
      <c r="C58" s="129"/>
      <c r="D58" s="129"/>
      <c r="E58" s="29"/>
      <c r="F58" s="131"/>
      <c r="G58" s="5"/>
    </row>
    <row r="59" spans="1:14" ht="15.75" customHeight="1" thickBot="1" x14ac:dyDescent="0.3">
      <c r="A59" s="133" t="s">
        <v>72</v>
      </c>
      <c r="B59" s="133"/>
      <c r="C59" s="133"/>
      <c r="D59" s="133"/>
      <c r="E59" s="30"/>
      <c r="F59" s="131"/>
      <c r="G59" s="5"/>
    </row>
    <row r="60" spans="1:14" ht="240.75" customHeight="1" thickTop="1" thickBot="1" x14ac:dyDescent="0.3">
      <c r="A60" s="137" t="s">
        <v>73</v>
      </c>
      <c r="B60" s="138"/>
      <c r="C60" s="134" t="s">
        <v>74</v>
      </c>
      <c r="D60" s="135"/>
      <c r="E60" s="28">
        <f>SUM(E5:E25, E28:E56, E57:E59)</f>
        <v>0</v>
      </c>
      <c r="F60" s="132"/>
      <c r="G60" s="5"/>
    </row>
    <row r="61" spans="1:14" ht="6" customHeight="1" thickTop="1" thickBot="1" x14ac:dyDescent="0.3">
      <c r="F61" s="4"/>
    </row>
    <row r="62" spans="1:14" ht="15.75" thickBot="1" x14ac:dyDescent="0.3">
      <c r="A62" s="122" t="s">
        <v>75</v>
      </c>
      <c r="B62" s="123"/>
      <c r="C62" s="123"/>
      <c r="D62" s="123"/>
      <c r="E62" s="123"/>
      <c r="F62" s="124"/>
    </row>
    <row r="63" spans="1:14" ht="122.25" customHeight="1" thickBot="1" x14ac:dyDescent="0.3">
      <c r="A63" s="119" t="s">
        <v>76</v>
      </c>
      <c r="B63" s="120"/>
      <c r="C63" s="120"/>
      <c r="D63" s="120"/>
      <c r="E63" s="120"/>
      <c r="F63" s="121"/>
    </row>
    <row r="64" spans="1:14" ht="6" customHeight="1" thickBot="1" x14ac:dyDescent="0.3">
      <c r="F64" s="4"/>
    </row>
    <row r="65" spans="1:13" ht="15" customHeight="1" thickBot="1" x14ac:dyDescent="0.3">
      <c r="A65" s="24" t="s">
        <v>77</v>
      </c>
      <c r="B65" s="25"/>
      <c r="C65" s="25"/>
      <c r="D65" s="25"/>
      <c r="E65" s="27"/>
      <c r="F65" s="26"/>
      <c r="G65" s="34"/>
      <c r="H65" s="35"/>
      <c r="I65" s="35"/>
      <c r="J65" s="35"/>
      <c r="K65" s="35"/>
      <c r="L65" s="35"/>
      <c r="M65" s="35"/>
    </row>
    <row r="66" spans="1:13" ht="200.25" customHeight="1" thickBot="1" x14ac:dyDescent="0.3">
      <c r="A66" s="143" t="s">
        <v>78</v>
      </c>
      <c r="B66" s="144"/>
      <c r="C66" s="144"/>
      <c r="D66" s="144"/>
      <c r="E66" s="144"/>
      <c r="F66" s="145"/>
      <c r="G66" s="34"/>
      <c r="H66" s="35"/>
      <c r="I66" s="35"/>
      <c r="J66" s="35"/>
      <c r="K66" s="35"/>
      <c r="L66" s="35"/>
      <c r="M66" s="35"/>
    </row>
    <row r="67" spans="1:13" ht="6" customHeight="1" thickBot="1" x14ac:dyDescent="0.3">
      <c r="A67" s="158"/>
      <c r="B67" s="158"/>
      <c r="C67" s="158"/>
      <c r="D67" s="158"/>
      <c r="E67" s="158"/>
      <c r="F67" s="158"/>
    </row>
    <row r="68" spans="1:13" ht="15" customHeight="1" thickBot="1" x14ac:dyDescent="0.3">
      <c r="A68" s="155" t="s">
        <v>79</v>
      </c>
      <c r="B68" s="156"/>
      <c r="C68" s="156"/>
      <c r="D68" s="156"/>
      <c r="E68" s="156"/>
      <c r="F68" s="157"/>
    </row>
    <row r="69" spans="1:13" x14ac:dyDescent="0.25">
      <c r="A69" s="146" t="s">
        <v>80</v>
      </c>
      <c r="B69" s="147"/>
      <c r="C69" s="147"/>
      <c r="D69" s="147"/>
      <c r="E69" s="147"/>
      <c r="F69" s="148"/>
    </row>
    <row r="70" spans="1:13" ht="15" customHeight="1" thickBot="1" x14ac:dyDescent="0.3">
      <c r="A70" s="152" t="s">
        <v>81</v>
      </c>
      <c r="B70" s="153"/>
      <c r="C70" s="153"/>
      <c r="D70" s="153"/>
      <c r="E70" s="153"/>
      <c r="F70" s="154"/>
    </row>
    <row r="71" spans="1:13" x14ac:dyDescent="0.25">
      <c r="A71" s="146" t="s">
        <v>82</v>
      </c>
      <c r="B71" s="147"/>
      <c r="C71" s="147"/>
      <c r="D71" s="147"/>
      <c r="E71" s="147"/>
      <c r="F71" s="148"/>
    </row>
    <row r="72" spans="1:13" x14ac:dyDescent="0.25">
      <c r="A72" s="149"/>
      <c r="B72" s="150"/>
      <c r="C72" s="150"/>
      <c r="D72" s="150"/>
      <c r="E72" s="150"/>
      <c r="F72" s="151"/>
    </row>
    <row r="73" spans="1:13" ht="15" customHeight="1" thickBot="1" x14ac:dyDescent="0.3">
      <c r="A73" s="152"/>
      <c r="B73" s="153"/>
      <c r="C73" s="153"/>
      <c r="D73" s="153"/>
      <c r="E73" s="153"/>
      <c r="F73" s="154"/>
    </row>
    <row r="74" spans="1:13" x14ac:dyDescent="0.25">
      <c r="F74" s="3"/>
    </row>
    <row r="75" spans="1:13" x14ac:dyDescent="0.25">
      <c r="F75" s="2"/>
    </row>
    <row r="76" spans="1:13" x14ac:dyDescent="0.25">
      <c r="F76" s="2"/>
    </row>
    <row r="77" spans="1:13" x14ac:dyDescent="0.25">
      <c r="F77" s="3"/>
    </row>
    <row r="78" spans="1:13" x14ac:dyDescent="0.25">
      <c r="F78" s="3"/>
    </row>
    <row r="79" spans="1:13" x14ac:dyDescent="0.25">
      <c r="F79" s="3"/>
    </row>
    <row r="80" spans="1:13" x14ac:dyDescent="0.25">
      <c r="F80" s="3"/>
    </row>
    <row r="81" spans="6:6" x14ac:dyDescent="0.25">
      <c r="F81" s="2"/>
    </row>
    <row r="82" spans="6:6" x14ac:dyDescent="0.25">
      <c r="F82" s="2"/>
    </row>
    <row r="83" spans="6:6" x14ac:dyDescent="0.25">
      <c r="F83" s="3"/>
    </row>
    <row r="84" spans="6:6" x14ac:dyDescent="0.25">
      <c r="F84" s="3"/>
    </row>
    <row r="85" spans="6:6" x14ac:dyDescent="0.25">
      <c r="F85" s="3"/>
    </row>
    <row r="86" spans="6:6" x14ac:dyDescent="0.25">
      <c r="F86" s="3"/>
    </row>
    <row r="87" spans="6:6" x14ac:dyDescent="0.25">
      <c r="F87" s="2"/>
    </row>
    <row r="88" spans="6:6" x14ac:dyDescent="0.25">
      <c r="F88" s="2"/>
    </row>
    <row r="89" spans="6:6" x14ac:dyDescent="0.25">
      <c r="F89" s="3"/>
    </row>
    <row r="90" spans="6:6" x14ac:dyDescent="0.25">
      <c r="F90" s="3"/>
    </row>
    <row r="91" spans="6:6" x14ac:dyDescent="0.25">
      <c r="F91" s="3"/>
    </row>
    <row r="92" spans="6:6" x14ac:dyDescent="0.25">
      <c r="F92" s="3"/>
    </row>
    <row r="93" spans="6:6" x14ac:dyDescent="0.25">
      <c r="F93" s="2"/>
    </row>
    <row r="94" spans="6:6" x14ac:dyDescent="0.25">
      <c r="F94" s="2"/>
    </row>
    <row r="95" spans="6:6" x14ac:dyDescent="0.25">
      <c r="F95" s="3"/>
    </row>
    <row r="96" spans="6:6" x14ac:dyDescent="0.25">
      <c r="F96" s="3"/>
    </row>
    <row r="97" spans="6:6" x14ac:dyDescent="0.25">
      <c r="F97" s="3"/>
    </row>
    <row r="98" spans="6:6" x14ac:dyDescent="0.25">
      <c r="F98" s="3"/>
    </row>
    <row r="99" spans="6:6" x14ac:dyDescent="0.25">
      <c r="F99" s="2"/>
    </row>
    <row r="100" spans="6:6" x14ac:dyDescent="0.25">
      <c r="F100" s="2"/>
    </row>
    <row r="101" spans="6:6" x14ac:dyDescent="0.25">
      <c r="F101" s="3"/>
    </row>
    <row r="102" spans="6:6" x14ac:dyDescent="0.25">
      <c r="F102" s="3"/>
    </row>
    <row r="103" spans="6:6" x14ac:dyDescent="0.25">
      <c r="F103" s="3"/>
    </row>
    <row r="104" spans="6:6" x14ac:dyDescent="0.25">
      <c r="F104" s="3"/>
    </row>
    <row r="105" spans="6:6" x14ac:dyDescent="0.25">
      <c r="F105" s="2"/>
    </row>
    <row r="106" spans="6:6" x14ac:dyDescent="0.25">
      <c r="F106" s="2"/>
    </row>
    <row r="107" spans="6:6" x14ac:dyDescent="0.25">
      <c r="F107" s="3"/>
    </row>
    <row r="108" spans="6:6" x14ac:dyDescent="0.25">
      <c r="F108" s="3"/>
    </row>
    <row r="109" spans="6:6" x14ac:dyDescent="0.25">
      <c r="F109" s="3"/>
    </row>
    <row r="110" spans="6:6" x14ac:dyDescent="0.25">
      <c r="F110" s="3"/>
    </row>
    <row r="111" spans="6:6" x14ac:dyDescent="0.25">
      <c r="F111" s="2"/>
    </row>
    <row r="112" spans="6:6" x14ac:dyDescent="0.25">
      <c r="F112" s="2"/>
    </row>
    <row r="113" spans="6:6" x14ac:dyDescent="0.25">
      <c r="F113" s="3"/>
    </row>
    <row r="114" spans="6:6" x14ac:dyDescent="0.25">
      <c r="F114" s="3"/>
    </row>
    <row r="115" spans="6:6" x14ac:dyDescent="0.25">
      <c r="F115" s="3"/>
    </row>
    <row r="116" spans="6:6" x14ac:dyDescent="0.25">
      <c r="F116" s="3"/>
    </row>
    <row r="117" spans="6:6" x14ac:dyDescent="0.25">
      <c r="F117" s="2"/>
    </row>
    <row r="118" spans="6:6" x14ac:dyDescent="0.25">
      <c r="F118" s="2"/>
    </row>
    <row r="119" spans="6:6" x14ac:dyDescent="0.25">
      <c r="F119" s="3"/>
    </row>
    <row r="120" spans="6:6" x14ac:dyDescent="0.25">
      <c r="F120" s="3"/>
    </row>
    <row r="121" spans="6:6" x14ac:dyDescent="0.25">
      <c r="F121" s="3"/>
    </row>
    <row r="122" spans="6:6" x14ac:dyDescent="0.25">
      <c r="F122" s="3"/>
    </row>
    <row r="123" spans="6:6" x14ac:dyDescent="0.25">
      <c r="F123" s="2"/>
    </row>
    <row r="124" spans="6:6" x14ac:dyDescent="0.25">
      <c r="F124" s="2"/>
    </row>
    <row r="125" spans="6:6" x14ac:dyDescent="0.25">
      <c r="F125" s="3"/>
    </row>
    <row r="126" spans="6:6" x14ac:dyDescent="0.25">
      <c r="F126" s="3"/>
    </row>
    <row r="127" spans="6:6" x14ac:dyDescent="0.25">
      <c r="F127" s="3"/>
    </row>
    <row r="128" spans="6:6" x14ac:dyDescent="0.25">
      <c r="F128" s="3"/>
    </row>
    <row r="129" spans="6:6" x14ac:dyDescent="0.25">
      <c r="F129" s="2"/>
    </row>
  </sheetData>
  <dataConsolidate/>
  <mergeCells count="27">
    <mergeCell ref="B17:F17"/>
    <mergeCell ref="G12:L12"/>
    <mergeCell ref="B14:F14"/>
    <mergeCell ref="B22:F22"/>
    <mergeCell ref="B21:F21"/>
    <mergeCell ref="A66:F66"/>
    <mergeCell ref="A71:F73"/>
    <mergeCell ref="A68:F68"/>
    <mergeCell ref="A69:F69"/>
    <mergeCell ref="A70:F70"/>
    <mergeCell ref="A67:F67"/>
    <mergeCell ref="A63:F63"/>
    <mergeCell ref="A62:F62"/>
    <mergeCell ref="C1:F1"/>
    <mergeCell ref="A3:F3"/>
    <mergeCell ref="A57:D57"/>
    <mergeCell ref="F57:F60"/>
    <mergeCell ref="A58:D58"/>
    <mergeCell ref="A59:D59"/>
    <mergeCell ref="C60:D60"/>
    <mergeCell ref="A26:F26"/>
    <mergeCell ref="A60:B60"/>
    <mergeCell ref="B11:F11"/>
    <mergeCell ref="B24:F24"/>
    <mergeCell ref="B25:F25"/>
    <mergeCell ref="B23:F23"/>
    <mergeCell ref="B16:F16"/>
  </mergeCells>
  <conditionalFormatting sqref="B20">
    <cfRule type="expression" dxfId="6" priority="4">
      <formula>IF(ISBLANK(B20),TRUE)</formula>
    </cfRule>
  </conditionalFormatting>
  <conditionalFormatting sqref="B5:E10 B33:E44 B52:E54">
    <cfRule type="containsBlanks" dxfId="5" priority="2">
      <formula>LEN(TRIM(B5))=0</formula>
    </cfRule>
  </conditionalFormatting>
  <conditionalFormatting sqref="B12:E13 B18:E18 B28:E31">
    <cfRule type="containsBlanks" dxfId="4" priority="19">
      <formula>LEN(TRIM(B12))=0</formula>
    </cfRule>
  </conditionalFormatting>
  <conditionalFormatting sqref="B15:E15">
    <cfRule type="containsBlanks" dxfId="3" priority="1">
      <formula>LEN(TRIM(B15))=0</formula>
    </cfRule>
  </conditionalFormatting>
  <conditionalFormatting sqref="B20:E20">
    <cfRule type="containsBlanks" dxfId="2" priority="5">
      <formula>LEN(TRIM(B20))=0</formula>
    </cfRule>
  </conditionalFormatting>
  <conditionalFormatting sqref="B46:E46 B48:E50">
    <cfRule type="containsBlanks" dxfId="1" priority="10">
      <formula>LEN(TRIM(B46))=0</formula>
    </cfRule>
  </conditionalFormatting>
  <conditionalFormatting sqref="B56:E56">
    <cfRule type="containsBlanks" dxfId="0" priority="8">
      <formula>LEN(TRIM(B56))=0</formula>
    </cfRule>
  </conditionalFormatting>
  <dataValidations count="1">
    <dataValidation type="list" allowBlank="1" showInputMessage="1" showErrorMessage="1" sqref="H45" xr:uid="{3E28AB70-03EC-40B2-A0FE-C7F0C76E7DA1}">
      <formula1>#REF!</formula1>
    </dataValidation>
  </dataValidations>
  <pageMargins left="0.7" right="0.7" top="0.75" bottom="0.75" header="0.3" footer="0.3"/>
  <pageSetup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1CF9-62C6-40F8-AF6D-DF213A662BA2}">
  <dimension ref="A1:I41"/>
  <sheetViews>
    <sheetView workbookViewId="0">
      <selection activeCell="K12" sqref="K12"/>
    </sheetView>
  </sheetViews>
  <sheetFormatPr defaultRowHeight="15" x14ac:dyDescent="0.25"/>
  <sheetData>
    <row r="1" spans="1:9" x14ac:dyDescent="0.25">
      <c r="A1" s="41" t="s">
        <v>83</v>
      </c>
      <c r="B1" s="42"/>
      <c r="C1" s="43" t="s">
        <v>84</v>
      </c>
      <c r="D1" s="43" t="s">
        <v>84</v>
      </c>
      <c r="E1" s="43" t="s">
        <v>84</v>
      </c>
      <c r="F1" s="162" t="s">
        <v>84</v>
      </c>
      <c r="G1" s="162"/>
      <c r="H1" s="44"/>
      <c r="I1" s="44"/>
    </row>
    <row r="2" spans="1:9" x14ac:dyDescent="0.25">
      <c r="A2" s="45" t="s">
        <v>85</v>
      </c>
      <c r="B2" s="46"/>
      <c r="C2" s="46" t="s">
        <v>86</v>
      </c>
      <c r="D2" s="46"/>
      <c r="E2" s="47" t="s">
        <v>87</v>
      </c>
      <c r="F2" s="48"/>
      <c r="G2" s="46" t="s">
        <v>88</v>
      </c>
      <c r="H2" s="163" t="s">
        <v>89</v>
      </c>
      <c r="I2" s="163"/>
    </row>
    <row r="3" spans="1:9" x14ac:dyDescent="0.25">
      <c r="A3" s="49" t="s">
        <v>84</v>
      </c>
      <c r="B3" s="50" t="s">
        <v>84</v>
      </c>
      <c r="C3" s="50" t="s">
        <v>84</v>
      </c>
      <c r="D3" s="50" t="s">
        <v>84</v>
      </c>
      <c r="E3" s="50" t="s">
        <v>84</v>
      </c>
      <c r="F3" s="50" t="s">
        <v>84</v>
      </c>
      <c r="G3" s="50" t="s">
        <v>84</v>
      </c>
      <c r="H3" s="44"/>
      <c r="I3" s="44"/>
    </row>
    <row r="4" spans="1:9" x14ac:dyDescent="0.25">
      <c r="A4" s="51" t="s">
        <v>84</v>
      </c>
      <c r="B4" s="52" t="s">
        <v>84</v>
      </c>
      <c r="C4" s="52" t="s">
        <v>84</v>
      </c>
      <c r="D4" s="52" t="s">
        <v>84</v>
      </c>
      <c r="E4" s="52" t="s">
        <v>84</v>
      </c>
      <c r="F4" s="52" t="s">
        <v>84</v>
      </c>
      <c r="G4" s="52" t="s">
        <v>84</v>
      </c>
      <c r="H4" s="44"/>
      <c r="I4" s="44"/>
    </row>
    <row r="5" spans="1:9" x14ac:dyDescent="0.25">
      <c r="A5" s="51" t="s">
        <v>84</v>
      </c>
      <c r="B5" s="52" t="s">
        <v>84</v>
      </c>
      <c r="C5" s="52" t="s">
        <v>84</v>
      </c>
      <c r="D5" s="52" t="s">
        <v>84</v>
      </c>
      <c r="E5" s="52" t="s">
        <v>84</v>
      </c>
      <c r="F5" s="52" t="s">
        <v>84</v>
      </c>
      <c r="G5" s="52" t="s">
        <v>84</v>
      </c>
      <c r="H5" s="44"/>
      <c r="I5" s="44"/>
    </row>
    <row r="6" spans="1:9" x14ac:dyDescent="0.25">
      <c r="A6" s="51" t="s">
        <v>84</v>
      </c>
      <c r="B6" s="52" t="s">
        <v>84</v>
      </c>
      <c r="C6" s="52" t="s">
        <v>84</v>
      </c>
      <c r="D6" s="52" t="s">
        <v>84</v>
      </c>
      <c r="E6" s="52" t="s">
        <v>84</v>
      </c>
      <c r="F6" s="52" t="s">
        <v>84</v>
      </c>
      <c r="G6" s="52" t="s">
        <v>84</v>
      </c>
      <c r="H6" s="44"/>
      <c r="I6" s="44"/>
    </row>
    <row r="7" spans="1:9" x14ac:dyDescent="0.25">
      <c r="A7" s="51" t="s">
        <v>84</v>
      </c>
      <c r="B7" s="52" t="s">
        <v>84</v>
      </c>
      <c r="C7" s="52" t="s">
        <v>84</v>
      </c>
      <c r="D7" s="52" t="s">
        <v>84</v>
      </c>
      <c r="E7" s="52" t="s">
        <v>84</v>
      </c>
      <c r="F7" s="52" t="s">
        <v>84</v>
      </c>
      <c r="G7" s="52" t="s">
        <v>84</v>
      </c>
      <c r="H7" s="44"/>
      <c r="I7" s="44"/>
    </row>
    <row r="8" spans="1:9" x14ac:dyDescent="0.25">
      <c r="A8" s="51" t="s">
        <v>84</v>
      </c>
      <c r="B8" s="52" t="s">
        <v>84</v>
      </c>
      <c r="C8" s="52" t="s">
        <v>84</v>
      </c>
      <c r="D8" s="52" t="s">
        <v>84</v>
      </c>
      <c r="E8" s="52" t="s">
        <v>84</v>
      </c>
      <c r="F8" s="52" t="s">
        <v>84</v>
      </c>
      <c r="G8" s="52" t="s">
        <v>84</v>
      </c>
      <c r="H8" s="44"/>
      <c r="I8" s="44"/>
    </row>
    <row r="9" spans="1:9" x14ac:dyDescent="0.25">
      <c r="A9" s="51" t="s">
        <v>84</v>
      </c>
      <c r="B9" s="52">
        <v>0</v>
      </c>
      <c r="C9" s="52" t="s">
        <v>84</v>
      </c>
      <c r="D9" s="52">
        <v>0</v>
      </c>
      <c r="E9" s="52" t="s">
        <v>84</v>
      </c>
      <c r="F9" s="52">
        <v>0</v>
      </c>
      <c r="G9" s="53">
        <v>0</v>
      </c>
      <c r="H9" s="44"/>
      <c r="I9" s="44"/>
    </row>
    <row r="10" spans="1:9" x14ac:dyDescent="0.25">
      <c r="A10" s="54" t="s">
        <v>90</v>
      </c>
      <c r="B10" s="55" t="s">
        <v>84</v>
      </c>
      <c r="C10" s="55" t="s">
        <v>86</v>
      </c>
      <c r="D10" s="55" t="s">
        <v>84</v>
      </c>
      <c r="E10" s="56" t="s">
        <v>87</v>
      </c>
      <c r="F10" s="57" t="s">
        <v>84</v>
      </c>
      <c r="G10" s="57" t="s">
        <v>84</v>
      </c>
      <c r="H10" s="163" t="s">
        <v>91</v>
      </c>
      <c r="I10" s="163"/>
    </row>
    <row r="11" spans="1:9" x14ac:dyDescent="0.25">
      <c r="A11" s="51" t="s">
        <v>84</v>
      </c>
      <c r="B11" s="52" t="s">
        <v>84</v>
      </c>
      <c r="C11" s="52" t="s">
        <v>84</v>
      </c>
      <c r="D11" s="52" t="s">
        <v>84</v>
      </c>
      <c r="E11" s="52" t="s">
        <v>84</v>
      </c>
      <c r="F11" s="52" t="s">
        <v>84</v>
      </c>
      <c r="G11" s="52" t="s">
        <v>84</v>
      </c>
      <c r="H11" s="44"/>
      <c r="I11" s="44"/>
    </row>
    <row r="12" spans="1:9" x14ac:dyDescent="0.25">
      <c r="A12" s="51" t="s">
        <v>84</v>
      </c>
      <c r="B12" s="52" t="s">
        <v>84</v>
      </c>
      <c r="C12" s="52" t="s">
        <v>84</v>
      </c>
      <c r="D12" s="52" t="s">
        <v>84</v>
      </c>
      <c r="E12" s="52" t="s">
        <v>84</v>
      </c>
      <c r="F12" s="52" t="s">
        <v>84</v>
      </c>
      <c r="G12" s="52" t="s">
        <v>84</v>
      </c>
      <c r="H12" s="44"/>
      <c r="I12" s="44"/>
    </row>
    <row r="13" spans="1:9" x14ac:dyDescent="0.25">
      <c r="A13" s="51" t="s">
        <v>84</v>
      </c>
      <c r="B13" s="52" t="s">
        <v>84</v>
      </c>
      <c r="C13" s="52" t="s">
        <v>84</v>
      </c>
      <c r="D13" s="52" t="s">
        <v>84</v>
      </c>
      <c r="E13" s="52" t="s">
        <v>84</v>
      </c>
      <c r="F13" s="52" t="s">
        <v>84</v>
      </c>
      <c r="G13" s="52" t="s">
        <v>84</v>
      </c>
      <c r="H13" s="44"/>
      <c r="I13" s="44"/>
    </row>
    <row r="14" spans="1:9" x14ac:dyDescent="0.25">
      <c r="A14" s="51" t="s">
        <v>84</v>
      </c>
      <c r="B14" s="52" t="s">
        <v>84</v>
      </c>
      <c r="C14" s="52" t="s">
        <v>84</v>
      </c>
      <c r="D14" s="52" t="s">
        <v>84</v>
      </c>
      <c r="E14" s="52" t="s">
        <v>84</v>
      </c>
      <c r="F14" s="52" t="s">
        <v>84</v>
      </c>
      <c r="G14" s="52" t="s">
        <v>84</v>
      </c>
      <c r="H14" s="44"/>
      <c r="I14" s="44"/>
    </row>
    <row r="15" spans="1:9" x14ac:dyDescent="0.25">
      <c r="A15" s="51" t="s">
        <v>84</v>
      </c>
      <c r="B15" s="52" t="s">
        <v>84</v>
      </c>
      <c r="C15" s="52" t="s">
        <v>84</v>
      </c>
      <c r="D15" s="52" t="s">
        <v>84</v>
      </c>
      <c r="E15" s="52" t="s">
        <v>84</v>
      </c>
      <c r="F15" s="52" t="s">
        <v>84</v>
      </c>
      <c r="G15" s="52" t="s">
        <v>84</v>
      </c>
      <c r="H15" s="44"/>
      <c r="I15" s="44"/>
    </row>
    <row r="16" spans="1:9" x14ac:dyDescent="0.25">
      <c r="A16" s="51" t="s">
        <v>84</v>
      </c>
      <c r="B16" s="52" t="s">
        <v>84</v>
      </c>
      <c r="C16" s="52" t="s">
        <v>84</v>
      </c>
      <c r="D16" s="52" t="s">
        <v>84</v>
      </c>
      <c r="E16" s="52" t="s">
        <v>84</v>
      </c>
      <c r="F16" s="52" t="s">
        <v>84</v>
      </c>
      <c r="G16" s="52" t="s">
        <v>84</v>
      </c>
      <c r="H16" s="44"/>
      <c r="I16" s="44"/>
    </row>
    <row r="17" spans="1:9" x14ac:dyDescent="0.25">
      <c r="A17" s="51" t="s">
        <v>84</v>
      </c>
      <c r="B17" s="52">
        <v>0</v>
      </c>
      <c r="C17" s="52" t="s">
        <v>84</v>
      </c>
      <c r="D17" s="52">
        <v>0</v>
      </c>
      <c r="E17" s="52" t="s">
        <v>84</v>
      </c>
      <c r="F17" s="52">
        <v>0</v>
      </c>
      <c r="G17" s="53">
        <v>0</v>
      </c>
      <c r="H17" s="44"/>
      <c r="I17" s="44"/>
    </row>
    <row r="18" spans="1:9" x14ac:dyDescent="0.25">
      <c r="A18" s="54" t="s">
        <v>90</v>
      </c>
      <c r="B18" s="55" t="s">
        <v>84</v>
      </c>
      <c r="C18" s="55" t="s">
        <v>86</v>
      </c>
      <c r="D18" s="55" t="s">
        <v>84</v>
      </c>
      <c r="E18" s="56" t="s">
        <v>87</v>
      </c>
      <c r="F18" s="57" t="s">
        <v>84</v>
      </c>
      <c r="G18" s="57" t="s">
        <v>84</v>
      </c>
      <c r="H18" s="163" t="s">
        <v>92</v>
      </c>
      <c r="I18" s="163"/>
    </row>
    <row r="19" spans="1:9" x14ac:dyDescent="0.25">
      <c r="A19" s="51" t="s">
        <v>84</v>
      </c>
      <c r="B19" s="52" t="s">
        <v>84</v>
      </c>
      <c r="C19" s="52" t="s">
        <v>84</v>
      </c>
      <c r="D19" s="52" t="s">
        <v>84</v>
      </c>
      <c r="E19" s="52" t="s">
        <v>84</v>
      </c>
      <c r="F19" s="52" t="s">
        <v>84</v>
      </c>
      <c r="G19" s="52" t="s">
        <v>84</v>
      </c>
      <c r="H19" s="44"/>
      <c r="I19" s="44"/>
    </row>
    <row r="20" spans="1:9" x14ac:dyDescent="0.25">
      <c r="A20" s="51" t="s">
        <v>84</v>
      </c>
      <c r="B20" s="52" t="s">
        <v>84</v>
      </c>
      <c r="C20" s="52" t="s">
        <v>84</v>
      </c>
      <c r="D20" s="52" t="s">
        <v>84</v>
      </c>
      <c r="E20" s="52" t="s">
        <v>84</v>
      </c>
      <c r="F20" s="52" t="s">
        <v>84</v>
      </c>
      <c r="G20" s="52" t="s">
        <v>84</v>
      </c>
      <c r="H20" s="44"/>
      <c r="I20" s="44"/>
    </row>
    <row r="21" spans="1:9" x14ac:dyDescent="0.25">
      <c r="A21" s="51" t="s">
        <v>84</v>
      </c>
      <c r="B21" s="52" t="s">
        <v>84</v>
      </c>
      <c r="C21" s="52" t="s">
        <v>84</v>
      </c>
      <c r="D21" s="52" t="s">
        <v>84</v>
      </c>
      <c r="E21" s="52" t="s">
        <v>84</v>
      </c>
      <c r="F21" s="52" t="s">
        <v>84</v>
      </c>
      <c r="G21" s="52" t="s">
        <v>84</v>
      </c>
      <c r="H21" s="44"/>
      <c r="I21" s="44"/>
    </row>
    <row r="22" spans="1:9" x14ac:dyDescent="0.25">
      <c r="A22" s="51" t="s">
        <v>84</v>
      </c>
      <c r="B22" s="52" t="s">
        <v>84</v>
      </c>
      <c r="C22" s="52" t="s">
        <v>84</v>
      </c>
      <c r="D22" s="52" t="s">
        <v>84</v>
      </c>
      <c r="E22" s="52" t="s">
        <v>84</v>
      </c>
      <c r="F22" s="52" t="s">
        <v>84</v>
      </c>
      <c r="G22" s="52" t="s">
        <v>84</v>
      </c>
      <c r="H22" s="44"/>
      <c r="I22" s="44"/>
    </row>
    <row r="23" spans="1:9" x14ac:dyDescent="0.25">
      <c r="A23" s="51" t="s">
        <v>84</v>
      </c>
      <c r="B23" s="52" t="s">
        <v>84</v>
      </c>
      <c r="C23" s="52" t="s">
        <v>84</v>
      </c>
      <c r="D23" s="52" t="s">
        <v>84</v>
      </c>
      <c r="E23" s="52" t="s">
        <v>84</v>
      </c>
      <c r="F23" s="52" t="s">
        <v>84</v>
      </c>
      <c r="G23" s="52" t="s">
        <v>84</v>
      </c>
      <c r="H23" s="44"/>
      <c r="I23" s="44"/>
    </row>
    <row r="24" spans="1:9" x14ac:dyDescent="0.25">
      <c r="A24" s="51" t="s">
        <v>84</v>
      </c>
      <c r="B24" s="52" t="s">
        <v>84</v>
      </c>
      <c r="C24" s="52" t="s">
        <v>84</v>
      </c>
      <c r="D24" s="52" t="s">
        <v>84</v>
      </c>
      <c r="E24" s="52" t="s">
        <v>84</v>
      </c>
      <c r="F24" s="52" t="s">
        <v>84</v>
      </c>
      <c r="G24" s="52" t="s">
        <v>84</v>
      </c>
      <c r="H24" s="44"/>
      <c r="I24" s="44"/>
    </row>
    <row r="25" spans="1:9" x14ac:dyDescent="0.25">
      <c r="A25" s="51" t="s">
        <v>84</v>
      </c>
      <c r="B25" s="52">
        <v>0</v>
      </c>
      <c r="C25" s="52" t="s">
        <v>84</v>
      </c>
      <c r="D25" s="52">
        <v>0</v>
      </c>
      <c r="E25" s="52" t="s">
        <v>84</v>
      </c>
      <c r="F25" s="52">
        <v>0</v>
      </c>
      <c r="G25" s="53">
        <v>0</v>
      </c>
      <c r="H25" s="44"/>
      <c r="I25" s="44"/>
    </row>
    <row r="26" spans="1:9" x14ac:dyDescent="0.25">
      <c r="A26" s="54" t="s">
        <v>90</v>
      </c>
      <c r="B26" s="55" t="s">
        <v>84</v>
      </c>
      <c r="C26" s="55" t="s">
        <v>86</v>
      </c>
      <c r="D26" s="55" t="s">
        <v>84</v>
      </c>
      <c r="E26" s="56" t="s">
        <v>87</v>
      </c>
      <c r="F26" s="57" t="s">
        <v>84</v>
      </c>
      <c r="G26" s="57" t="s">
        <v>84</v>
      </c>
      <c r="H26" s="163" t="s">
        <v>93</v>
      </c>
      <c r="I26" s="163"/>
    </row>
    <row r="27" spans="1:9" x14ac:dyDescent="0.25">
      <c r="A27" s="51" t="s">
        <v>84</v>
      </c>
      <c r="B27" s="52" t="s">
        <v>84</v>
      </c>
      <c r="C27" s="52" t="s">
        <v>84</v>
      </c>
      <c r="D27" s="52" t="s">
        <v>84</v>
      </c>
      <c r="E27" s="52" t="s">
        <v>84</v>
      </c>
      <c r="F27" s="52" t="s">
        <v>84</v>
      </c>
      <c r="G27" s="52" t="s">
        <v>84</v>
      </c>
      <c r="H27" s="44"/>
      <c r="I27" s="44"/>
    </row>
    <row r="28" spans="1:9" x14ac:dyDescent="0.25">
      <c r="A28" s="51" t="s">
        <v>84</v>
      </c>
      <c r="B28" s="52" t="s">
        <v>84</v>
      </c>
      <c r="C28" s="52" t="s">
        <v>84</v>
      </c>
      <c r="D28" s="52" t="s">
        <v>84</v>
      </c>
      <c r="E28" s="52" t="s">
        <v>84</v>
      </c>
      <c r="F28" s="52" t="s">
        <v>84</v>
      </c>
      <c r="G28" s="52" t="s">
        <v>84</v>
      </c>
      <c r="H28" s="44"/>
      <c r="I28" s="44"/>
    </row>
    <row r="29" spans="1:9" x14ac:dyDescent="0.25">
      <c r="A29" s="51" t="s">
        <v>84</v>
      </c>
      <c r="B29" s="52" t="s">
        <v>84</v>
      </c>
      <c r="C29" s="52" t="s">
        <v>84</v>
      </c>
      <c r="D29" s="52" t="s">
        <v>84</v>
      </c>
      <c r="E29" s="52" t="s">
        <v>84</v>
      </c>
      <c r="F29" s="52" t="s">
        <v>84</v>
      </c>
      <c r="G29" s="52" t="s">
        <v>84</v>
      </c>
      <c r="H29" s="44"/>
      <c r="I29" s="44"/>
    </row>
    <row r="30" spans="1:9" x14ac:dyDescent="0.25">
      <c r="A30" s="51" t="s">
        <v>84</v>
      </c>
      <c r="B30" s="52" t="s">
        <v>84</v>
      </c>
      <c r="C30" s="52" t="s">
        <v>84</v>
      </c>
      <c r="D30" s="52" t="s">
        <v>84</v>
      </c>
      <c r="E30" s="52" t="s">
        <v>84</v>
      </c>
      <c r="F30" s="52" t="s">
        <v>84</v>
      </c>
      <c r="G30" s="52" t="s">
        <v>84</v>
      </c>
      <c r="H30" s="44"/>
      <c r="I30" s="44"/>
    </row>
    <row r="31" spans="1:9" x14ac:dyDescent="0.25">
      <c r="A31" s="51" t="s">
        <v>84</v>
      </c>
      <c r="B31" s="52" t="s">
        <v>84</v>
      </c>
      <c r="C31" s="52" t="s">
        <v>84</v>
      </c>
      <c r="D31" s="52" t="s">
        <v>84</v>
      </c>
      <c r="E31" s="52" t="s">
        <v>84</v>
      </c>
      <c r="F31" s="52" t="s">
        <v>84</v>
      </c>
      <c r="G31" s="52" t="s">
        <v>84</v>
      </c>
      <c r="H31" s="44"/>
      <c r="I31" s="44"/>
    </row>
    <row r="32" spans="1:9" x14ac:dyDescent="0.25">
      <c r="A32" s="51" t="s">
        <v>84</v>
      </c>
      <c r="B32" s="52" t="s">
        <v>84</v>
      </c>
      <c r="C32" s="52" t="s">
        <v>84</v>
      </c>
      <c r="D32" s="52" t="s">
        <v>84</v>
      </c>
      <c r="E32" s="52" t="s">
        <v>84</v>
      </c>
      <c r="F32" s="52" t="s">
        <v>84</v>
      </c>
      <c r="G32" s="52" t="s">
        <v>84</v>
      </c>
      <c r="H32" s="44"/>
      <c r="I32" s="44"/>
    </row>
    <row r="33" spans="1:9" x14ac:dyDescent="0.25">
      <c r="A33" s="51" t="s">
        <v>84</v>
      </c>
      <c r="B33" s="52">
        <v>0</v>
      </c>
      <c r="C33" s="52" t="s">
        <v>84</v>
      </c>
      <c r="D33" s="52">
        <v>0</v>
      </c>
      <c r="E33" s="52" t="s">
        <v>84</v>
      </c>
      <c r="F33" s="52">
        <v>0</v>
      </c>
      <c r="G33" s="53">
        <v>0</v>
      </c>
      <c r="H33" s="44"/>
      <c r="I33" s="44"/>
    </row>
    <row r="34" spans="1:9" x14ac:dyDescent="0.25">
      <c r="A34" s="54" t="s">
        <v>90</v>
      </c>
      <c r="B34" s="55" t="s">
        <v>84</v>
      </c>
      <c r="C34" s="55" t="s">
        <v>86</v>
      </c>
      <c r="D34" s="55" t="s">
        <v>84</v>
      </c>
      <c r="E34" s="56" t="s">
        <v>87</v>
      </c>
      <c r="F34" s="57" t="s">
        <v>84</v>
      </c>
      <c r="G34" s="57" t="s">
        <v>84</v>
      </c>
      <c r="H34" s="163" t="s">
        <v>94</v>
      </c>
      <c r="I34" s="163"/>
    </row>
    <row r="35" spans="1:9" x14ac:dyDescent="0.25">
      <c r="A35" s="51" t="s">
        <v>84</v>
      </c>
      <c r="B35" s="52" t="s">
        <v>84</v>
      </c>
      <c r="C35" s="52" t="s">
        <v>84</v>
      </c>
      <c r="D35" s="52" t="s">
        <v>84</v>
      </c>
      <c r="E35" s="52" t="s">
        <v>84</v>
      </c>
      <c r="F35" s="52" t="s">
        <v>84</v>
      </c>
      <c r="G35" s="52" t="s">
        <v>84</v>
      </c>
      <c r="H35" s="44"/>
      <c r="I35" s="44"/>
    </row>
    <row r="36" spans="1:9" x14ac:dyDescent="0.25">
      <c r="A36" s="51" t="s">
        <v>84</v>
      </c>
      <c r="B36" s="52" t="s">
        <v>84</v>
      </c>
      <c r="C36" s="52" t="s">
        <v>84</v>
      </c>
      <c r="D36" s="52" t="s">
        <v>84</v>
      </c>
      <c r="E36" s="52" t="s">
        <v>84</v>
      </c>
      <c r="F36" s="52" t="s">
        <v>84</v>
      </c>
      <c r="G36" s="52" t="s">
        <v>84</v>
      </c>
      <c r="H36" s="44"/>
      <c r="I36" s="44"/>
    </row>
    <row r="37" spans="1:9" x14ac:dyDescent="0.25">
      <c r="A37" s="51" t="s">
        <v>84</v>
      </c>
      <c r="B37" s="52" t="s">
        <v>84</v>
      </c>
      <c r="C37" s="52" t="s">
        <v>84</v>
      </c>
      <c r="D37" s="52" t="s">
        <v>84</v>
      </c>
      <c r="E37" s="52" t="s">
        <v>84</v>
      </c>
      <c r="F37" s="52" t="s">
        <v>84</v>
      </c>
      <c r="G37" s="52" t="s">
        <v>84</v>
      </c>
      <c r="H37" s="44"/>
      <c r="I37" s="44"/>
    </row>
    <row r="38" spans="1:9" x14ac:dyDescent="0.25">
      <c r="A38" s="51" t="s">
        <v>84</v>
      </c>
      <c r="B38" s="52" t="s">
        <v>84</v>
      </c>
      <c r="C38" s="52" t="s">
        <v>84</v>
      </c>
      <c r="D38" s="52" t="s">
        <v>84</v>
      </c>
      <c r="E38" s="52" t="s">
        <v>84</v>
      </c>
      <c r="F38" s="52" t="s">
        <v>84</v>
      </c>
      <c r="G38" s="52" t="s">
        <v>84</v>
      </c>
      <c r="H38" s="44"/>
      <c r="I38" s="44"/>
    </row>
    <row r="39" spans="1:9" x14ac:dyDescent="0.25">
      <c r="A39" s="51" t="s">
        <v>84</v>
      </c>
      <c r="B39" s="52" t="s">
        <v>84</v>
      </c>
      <c r="C39" s="52" t="s">
        <v>84</v>
      </c>
      <c r="D39" s="52" t="s">
        <v>84</v>
      </c>
      <c r="E39" s="52" t="s">
        <v>84</v>
      </c>
      <c r="F39" s="52" t="s">
        <v>84</v>
      </c>
      <c r="G39" s="52" t="s">
        <v>84</v>
      </c>
      <c r="H39" s="44"/>
      <c r="I39" s="44"/>
    </row>
    <row r="40" spans="1:9" x14ac:dyDescent="0.25">
      <c r="A40" s="51" t="s">
        <v>84</v>
      </c>
      <c r="B40" s="52">
        <v>0</v>
      </c>
      <c r="C40" s="52" t="s">
        <v>84</v>
      </c>
      <c r="D40" s="52">
        <v>0</v>
      </c>
      <c r="E40" s="52" t="s">
        <v>84</v>
      </c>
      <c r="F40" s="52">
        <v>0</v>
      </c>
      <c r="G40" s="53">
        <v>0</v>
      </c>
      <c r="H40" s="44"/>
      <c r="I40" s="44"/>
    </row>
    <row r="41" spans="1:9" x14ac:dyDescent="0.25">
      <c r="A41" s="58" t="s">
        <v>95</v>
      </c>
      <c r="B41" s="161" t="s">
        <v>84</v>
      </c>
      <c r="C41" s="161"/>
      <c r="D41" s="59" t="s">
        <v>84</v>
      </c>
      <c r="E41" s="161" t="s">
        <v>96</v>
      </c>
      <c r="F41" s="161"/>
      <c r="G41" s="53">
        <v>0</v>
      </c>
      <c r="H41" s="44"/>
      <c r="I41" s="44"/>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1217-AB64-411C-9E00-822931C8CC6B}">
  <dimension ref="A1:U47"/>
  <sheetViews>
    <sheetView topLeftCell="A21" workbookViewId="0">
      <selection activeCell="T37" sqref="T37"/>
    </sheetView>
  </sheetViews>
  <sheetFormatPr defaultRowHeight="15" x14ac:dyDescent="0.25"/>
  <cols>
    <col min="2" max="2" width="9.42578125" bestFit="1" customWidth="1"/>
    <col min="3" max="3" width="2.42578125" customWidth="1"/>
    <col min="4" max="4" width="19.42578125" customWidth="1"/>
    <col min="5" max="5" width="29.42578125" bestFit="1" customWidth="1"/>
    <col min="6" max="6" width="9.140625" bestFit="1" customWidth="1"/>
    <col min="7" max="7" width="6.5703125" bestFit="1" customWidth="1"/>
    <col min="8" max="8" width="8" bestFit="1" customWidth="1"/>
    <col min="9" max="9" width="8.42578125" bestFit="1" customWidth="1"/>
    <col min="10" max="10" width="9.140625" bestFit="1" customWidth="1"/>
    <col min="11" max="11" width="2.28515625" style="60" customWidth="1"/>
  </cols>
  <sheetData>
    <row r="1" spans="1:21" ht="20.25" x14ac:dyDescent="0.3">
      <c r="A1" s="165" t="s">
        <v>97</v>
      </c>
      <c r="B1" s="165"/>
      <c r="C1" s="165"/>
      <c r="D1" s="165"/>
      <c r="E1" s="165"/>
      <c r="F1" s="165"/>
      <c r="G1" s="165"/>
      <c r="H1" s="165"/>
      <c r="I1" s="165"/>
      <c r="J1" s="61"/>
      <c r="K1" s="62"/>
      <c r="M1" s="166" t="s">
        <v>98</v>
      </c>
      <c r="N1" s="166"/>
      <c r="O1" s="166"/>
      <c r="P1" s="166"/>
      <c r="Q1" s="166"/>
      <c r="R1" s="166"/>
      <c r="S1" s="166"/>
      <c r="T1" s="166"/>
      <c r="U1" s="166"/>
    </row>
    <row r="2" spans="1:21" ht="15.75" x14ac:dyDescent="0.25">
      <c r="A2" s="167" t="s">
        <v>99</v>
      </c>
      <c r="B2" s="167"/>
      <c r="C2" s="167"/>
      <c r="D2" s="167"/>
      <c r="E2" s="167"/>
      <c r="F2" s="167"/>
      <c r="G2" s="167"/>
      <c r="H2" s="167"/>
      <c r="I2" s="167"/>
      <c r="J2" s="61"/>
      <c r="K2" s="62"/>
      <c r="M2" s="64"/>
      <c r="N2" s="64"/>
      <c r="O2" s="64"/>
      <c r="P2" s="64"/>
      <c r="Q2" s="64"/>
      <c r="R2" s="64"/>
      <c r="S2" s="64"/>
      <c r="T2" s="64"/>
      <c r="U2" s="64"/>
    </row>
    <row r="3" spans="1:21" ht="15.75" x14ac:dyDescent="0.25">
      <c r="A3" s="65"/>
      <c r="B3" s="66" t="s">
        <v>100</v>
      </c>
      <c r="C3" s="65"/>
      <c r="D3" s="168"/>
      <c r="E3" s="168"/>
      <c r="F3" s="65" t="s">
        <v>1</v>
      </c>
      <c r="G3" s="168"/>
      <c r="H3" s="168"/>
      <c r="I3" s="168"/>
      <c r="J3" s="61"/>
      <c r="K3" s="62"/>
      <c r="M3" s="67"/>
      <c r="N3" s="66" t="s">
        <v>100</v>
      </c>
      <c r="O3" s="65"/>
      <c r="P3" s="168"/>
      <c r="Q3" s="168"/>
      <c r="R3" s="66" t="s">
        <v>1</v>
      </c>
      <c r="S3" s="168"/>
      <c r="T3" s="168"/>
      <c r="U3" s="168"/>
    </row>
    <row r="4" spans="1:21" ht="15.75" x14ac:dyDescent="0.25">
      <c r="A4" s="65"/>
      <c r="B4" s="65"/>
      <c r="C4" s="65"/>
      <c r="D4" s="65"/>
      <c r="E4" s="65"/>
      <c r="F4" s="65"/>
      <c r="G4" s="68"/>
      <c r="H4" s="65"/>
      <c r="I4" s="65"/>
      <c r="J4" s="61"/>
      <c r="K4" s="62"/>
      <c r="M4" s="69"/>
      <c r="N4" s="69"/>
      <c r="O4" s="69"/>
      <c r="P4" s="69"/>
      <c r="Q4" s="69"/>
      <c r="R4" s="69"/>
      <c r="S4" s="69"/>
      <c r="T4" s="69"/>
      <c r="U4" s="69"/>
    </row>
    <row r="5" spans="1:21" ht="15.75" x14ac:dyDescent="0.25">
      <c r="A5" s="63"/>
      <c r="B5" s="63"/>
      <c r="C5" s="63"/>
      <c r="D5" s="63"/>
      <c r="E5" s="63"/>
      <c r="F5" s="63"/>
      <c r="G5" s="70"/>
      <c r="H5" s="63"/>
      <c r="I5" s="63"/>
      <c r="J5" s="61"/>
      <c r="K5" s="62"/>
      <c r="M5" s="71"/>
      <c r="N5" s="71"/>
      <c r="O5" s="71"/>
      <c r="P5" s="71"/>
      <c r="Q5" s="71"/>
      <c r="R5" s="71"/>
      <c r="S5" s="71"/>
      <c r="T5" s="71"/>
      <c r="U5" s="71"/>
    </row>
    <row r="6" spans="1:21" ht="15.75" x14ac:dyDescent="0.25">
      <c r="A6" s="63"/>
      <c r="B6" s="63"/>
      <c r="C6" s="63"/>
      <c r="D6" s="63"/>
      <c r="E6" s="63"/>
      <c r="F6" s="63"/>
      <c r="G6" s="70"/>
      <c r="H6" s="63"/>
      <c r="I6" s="63"/>
      <c r="J6" s="61"/>
      <c r="K6" s="62"/>
      <c r="M6" s="72" t="s">
        <v>101</v>
      </c>
      <c r="N6" s="72" t="s">
        <v>102</v>
      </c>
      <c r="O6" s="72"/>
      <c r="P6" s="72"/>
      <c r="Q6" s="73" t="s">
        <v>103</v>
      </c>
      <c r="R6" s="73" t="s">
        <v>101</v>
      </c>
      <c r="S6" s="73" t="s">
        <v>102</v>
      </c>
      <c r="T6" s="73" t="s">
        <v>104</v>
      </c>
      <c r="U6" s="73" t="s">
        <v>105</v>
      </c>
    </row>
    <row r="7" spans="1:21" ht="31.5" x14ac:dyDescent="0.25">
      <c r="A7" s="74" t="s">
        <v>101</v>
      </c>
      <c r="B7" s="74" t="s">
        <v>102</v>
      </c>
      <c r="C7" s="65"/>
      <c r="D7" s="66"/>
      <c r="E7" s="74" t="s">
        <v>103</v>
      </c>
      <c r="F7" s="75" t="s">
        <v>101</v>
      </c>
      <c r="G7" s="76" t="s">
        <v>102</v>
      </c>
      <c r="H7" s="74" t="s">
        <v>104</v>
      </c>
      <c r="I7" s="77" t="s">
        <v>106</v>
      </c>
      <c r="J7" s="61"/>
      <c r="K7" s="62"/>
      <c r="M7" s="78" t="s">
        <v>107</v>
      </c>
      <c r="N7" s="72">
        <v>4</v>
      </c>
      <c r="O7" s="72"/>
      <c r="P7" s="72">
        <v>1</v>
      </c>
      <c r="Q7" s="79"/>
      <c r="R7" s="80"/>
      <c r="S7" s="81" t="e">
        <f t="shared" ref="S7:S14" si="0">VLOOKUP(R7,$M$7:$N$19,2, FALSE)</f>
        <v>#N/A</v>
      </c>
      <c r="T7" s="82"/>
      <c r="U7" s="83" t="e">
        <f t="shared" ref="U7:U14" si="1">T7*S7</f>
        <v>#N/A</v>
      </c>
    </row>
    <row r="8" spans="1:21" ht="22.5" x14ac:dyDescent="0.25">
      <c r="A8" s="84" t="s">
        <v>107</v>
      </c>
      <c r="B8" s="76">
        <v>4</v>
      </c>
      <c r="C8" s="65"/>
      <c r="D8" s="85" t="s">
        <v>108</v>
      </c>
      <c r="E8" s="39" t="s">
        <v>39</v>
      </c>
      <c r="F8" s="86"/>
      <c r="G8" s="87" t="e">
        <f t="shared" ref="G8:G34" si="2">VLOOKUP(F8, $A$8:$B$20,2, FALSE)</f>
        <v>#N/A</v>
      </c>
      <c r="H8" s="88">
        <v>4</v>
      </c>
      <c r="I8" s="88" t="e">
        <f t="shared" ref="I8:I33" si="3">H8*G8</f>
        <v>#N/A</v>
      </c>
      <c r="J8" s="61"/>
      <c r="K8" s="62"/>
      <c r="M8" s="78" t="s">
        <v>109</v>
      </c>
      <c r="N8" s="72">
        <v>3.7</v>
      </c>
      <c r="O8" s="72"/>
      <c r="P8" s="72">
        <f>P7+1</f>
        <v>2</v>
      </c>
      <c r="Q8" s="89"/>
      <c r="R8" s="90"/>
      <c r="S8" s="91" t="e">
        <f t="shared" si="0"/>
        <v>#N/A</v>
      </c>
      <c r="T8" s="92"/>
      <c r="U8" s="93" t="e">
        <f t="shared" si="1"/>
        <v>#N/A</v>
      </c>
    </row>
    <row r="9" spans="1:21" ht="22.5" x14ac:dyDescent="0.25">
      <c r="A9" s="84" t="s">
        <v>109</v>
      </c>
      <c r="B9" s="76">
        <v>3.7</v>
      </c>
      <c r="C9" s="65"/>
      <c r="D9" s="94"/>
      <c r="E9" s="39" t="s">
        <v>40</v>
      </c>
      <c r="F9" s="86"/>
      <c r="G9" s="87" t="e">
        <f t="shared" si="2"/>
        <v>#N/A</v>
      </c>
      <c r="H9" s="88">
        <v>4</v>
      </c>
      <c r="I9" s="88" t="e">
        <f t="shared" si="3"/>
        <v>#N/A</v>
      </c>
      <c r="J9" s="61"/>
      <c r="K9" s="62"/>
      <c r="M9" s="78" t="s">
        <v>110</v>
      </c>
      <c r="N9" s="72">
        <v>3.3</v>
      </c>
      <c r="O9" s="72"/>
      <c r="P9" s="72">
        <f>P8+1</f>
        <v>3</v>
      </c>
      <c r="Q9" s="89"/>
      <c r="R9" s="95"/>
      <c r="S9" s="91" t="e">
        <f t="shared" si="0"/>
        <v>#N/A</v>
      </c>
      <c r="T9" s="92"/>
      <c r="U9" s="93" t="e">
        <f t="shared" si="1"/>
        <v>#N/A</v>
      </c>
    </row>
    <row r="10" spans="1:21" ht="15.75" x14ac:dyDescent="0.25">
      <c r="A10" s="84" t="s">
        <v>110</v>
      </c>
      <c r="B10" s="76">
        <v>3.3</v>
      </c>
      <c r="C10" s="65"/>
      <c r="D10" s="94"/>
      <c r="E10" s="39" t="s">
        <v>41</v>
      </c>
      <c r="F10" s="96"/>
      <c r="G10" s="87" t="e">
        <f t="shared" si="2"/>
        <v>#N/A</v>
      </c>
      <c r="H10" s="88">
        <v>4</v>
      </c>
      <c r="I10" s="88" t="e">
        <f t="shared" si="3"/>
        <v>#N/A</v>
      </c>
      <c r="J10" s="61"/>
      <c r="K10" s="62"/>
      <c r="M10" s="78" t="s">
        <v>111</v>
      </c>
      <c r="N10" s="72">
        <v>3</v>
      </c>
      <c r="O10" s="72"/>
      <c r="P10" s="72">
        <f>P9+1</f>
        <v>4</v>
      </c>
      <c r="Q10" s="89"/>
      <c r="R10" s="95"/>
      <c r="S10" s="91" t="e">
        <f t="shared" si="0"/>
        <v>#N/A</v>
      </c>
      <c r="T10" s="92"/>
      <c r="U10" s="93" t="e">
        <f t="shared" si="1"/>
        <v>#N/A</v>
      </c>
    </row>
    <row r="11" spans="1:21" ht="22.5" x14ac:dyDescent="0.25">
      <c r="A11" s="84" t="s">
        <v>111</v>
      </c>
      <c r="B11" s="76">
        <v>3</v>
      </c>
      <c r="C11" s="65"/>
      <c r="D11" s="94"/>
      <c r="E11" s="39" t="s">
        <v>42</v>
      </c>
      <c r="F11" s="96"/>
      <c r="G11" s="87" t="e">
        <f t="shared" si="2"/>
        <v>#N/A</v>
      </c>
      <c r="H11" s="88"/>
      <c r="I11" s="88" t="e">
        <f t="shared" si="3"/>
        <v>#N/A</v>
      </c>
      <c r="J11" s="61"/>
      <c r="K11" s="62"/>
      <c r="M11" s="78" t="s">
        <v>112</v>
      </c>
      <c r="N11" s="72">
        <v>2.7</v>
      </c>
      <c r="O11" s="72"/>
      <c r="P11" s="72">
        <f>P10+1</f>
        <v>5</v>
      </c>
      <c r="Q11" s="89"/>
      <c r="R11" s="95"/>
      <c r="S11" s="91" t="e">
        <f t="shared" si="0"/>
        <v>#N/A</v>
      </c>
      <c r="T11" s="92"/>
      <c r="U11" s="93" t="e">
        <f t="shared" si="1"/>
        <v>#N/A</v>
      </c>
    </row>
    <row r="12" spans="1:21" ht="15.75" x14ac:dyDescent="0.25">
      <c r="A12" s="84" t="s">
        <v>112</v>
      </c>
      <c r="B12" s="76">
        <v>2.7</v>
      </c>
      <c r="C12" s="65"/>
      <c r="D12" s="94"/>
      <c r="E12" s="39"/>
      <c r="F12" s="96"/>
      <c r="G12" s="87" t="e">
        <f t="shared" si="2"/>
        <v>#N/A</v>
      </c>
      <c r="H12" s="88"/>
      <c r="I12" s="88" t="e">
        <f t="shared" si="3"/>
        <v>#N/A</v>
      </c>
      <c r="J12" s="61"/>
      <c r="K12" s="62"/>
      <c r="M12" s="78" t="s">
        <v>113</v>
      </c>
      <c r="N12" s="72">
        <v>2.2999999999999998</v>
      </c>
      <c r="O12" s="72"/>
      <c r="P12" s="72">
        <v>6</v>
      </c>
      <c r="Q12" s="89"/>
      <c r="R12" s="95"/>
      <c r="S12" s="91" t="e">
        <f t="shared" si="0"/>
        <v>#N/A</v>
      </c>
      <c r="T12" s="92"/>
      <c r="U12" s="93" t="e">
        <f t="shared" si="1"/>
        <v>#N/A</v>
      </c>
    </row>
    <row r="13" spans="1:21" ht="15.75" x14ac:dyDescent="0.25">
      <c r="A13" s="84" t="s">
        <v>113</v>
      </c>
      <c r="B13" s="76">
        <v>2.2999999999999998</v>
      </c>
      <c r="C13" s="65"/>
      <c r="D13" s="94"/>
      <c r="E13" s="39"/>
      <c r="F13" s="96"/>
      <c r="G13" s="87" t="e">
        <f t="shared" si="2"/>
        <v>#N/A</v>
      </c>
      <c r="H13" s="88"/>
      <c r="I13" s="88" t="e">
        <f t="shared" si="3"/>
        <v>#N/A</v>
      </c>
      <c r="J13" s="61"/>
      <c r="K13" s="62"/>
      <c r="M13" s="78" t="s">
        <v>114</v>
      </c>
      <c r="N13" s="72">
        <v>2</v>
      </c>
      <c r="O13" s="72"/>
      <c r="P13" s="72">
        <v>7</v>
      </c>
      <c r="Q13" s="89"/>
      <c r="R13" s="95"/>
      <c r="S13" s="91" t="e">
        <f t="shared" si="0"/>
        <v>#N/A</v>
      </c>
      <c r="T13" s="92"/>
      <c r="U13" s="93" t="e">
        <f t="shared" si="1"/>
        <v>#N/A</v>
      </c>
    </row>
    <row r="14" spans="1:21" ht="15.75" x14ac:dyDescent="0.25">
      <c r="A14" s="84" t="s">
        <v>114</v>
      </c>
      <c r="B14" s="76">
        <v>2</v>
      </c>
      <c r="C14" s="65"/>
      <c r="D14" s="94"/>
      <c r="E14" s="97"/>
      <c r="F14" s="96"/>
      <c r="G14" s="87" t="e">
        <f t="shared" si="2"/>
        <v>#N/A</v>
      </c>
      <c r="H14" s="88"/>
      <c r="I14" s="88" t="e">
        <f t="shared" si="3"/>
        <v>#N/A</v>
      </c>
      <c r="J14" s="61"/>
      <c r="K14" s="62"/>
      <c r="M14" s="78" t="s">
        <v>115</v>
      </c>
      <c r="N14" s="72">
        <v>1.7</v>
      </c>
      <c r="O14" s="72"/>
      <c r="P14" s="72">
        <v>8</v>
      </c>
      <c r="Q14" s="98"/>
      <c r="R14" s="99"/>
      <c r="S14" s="100" t="e">
        <f t="shared" si="0"/>
        <v>#N/A</v>
      </c>
      <c r="T14" s="101"/>
      <c r="U14" s="102" t="e">
        <f t="shared" si="1"/>
        <v>#N/A</v>
      </c>
    </row>
    <row r="15" spans="1:21" ht="15.75" x14ac:dyDescent="0.25">
      <c r="A15" s="84" t="s">
        <v>115</v>
      </c>
      <c r="B15" s="76">
        <v>1.7</v>
      </c>
      <c r="C15" s="65"/>
      <c r="D15" s="94"/>
      <c r="E15" s="103"/>
      <c r="F15" s="96"/>
      <c r="G15" s="87" t="e">
        <f t="shared" si="2"/>
        <v>#N/A</v>
      </c>
      <c r="H15" s="88"/>
      <c r="I15" s="88" t="e">
        <f t="shared" si="3"/>
        <v>#N/A</v>
      </c>
      <c r="J15" s="61"/>
      <c r="K15" s="62"/>
      <c r="M15" s="78" t="s">
        <v>116</v>
      </c>
      <c r="N15" s="72">
        <v>1.3</v>
      </c>
      <c r="O15" s="72"/>
      <c r="P15" s="72"/>
      <c r="Q15" s="72"/>
      <c r="R15" s="78"/>
      <c r="S15" s="72"/>
      <c r="T15" s="104">
        <f>SUM(T7:T14)</f>
        <v>0</v>
      </c>
      <c r="U15" s="104" t="e">
        <f>SUM(U7:U14)</f>
        <v>#N/A</v>
      </c>
    </row>
    <row r="16" spans="1:21" ht="15.75" x14ac:dyDescent="0.25">
      <c r="A16" s="84" t="s">
        <v>116</v>
      </c>
      <c r="B16" s="76">
        <v>1.3</v>
      </c>
      <c r="C16" s="65"/>
      <c r="D16" s="94"/>
      <c r="E16" s="97"/>
      <c r="F16" s="86"/>
      <c r="G16" s="87" t="e">
        <f t="shared" si="2"/>
        <v>#N/A</v>
      </c>
      <c r="H16" s="88"/>
      <c r="I16" s="88" t="e">
        <f t="shared" si="3"/>
        <v>#N/A</v>
      </c>
      <c r="J16" s="61"/>
      <c r="K16" s="62"/>
      <c r="M16" s="78" t="s">
        <v>117</v>
      </c>
      <c r="N16" s="72">
        <v>1</v>
      </c>
      <c r="O16" s="72"/>
      <c r="P16" s="72"/>
      <c r="Q16" s="72" t="s">
        <v>118</v>
      </c>
      <c r="R16" s="105" t="e">
        <f>U15/T15</f>
        <v>#N/A</v>
      </c>
      <c r="S16" s="72"/>
      <c r="T16" s="72"/>
      <c r="U16" s="72"/>
    </row>
    <row r="17" spans="1:21" ht="15.75" x14ac:dyDescent="0.25">
      <c r="A17" s="84" t="s">
        <v>117</v>
      </c>
      <c r="B17" s="76">
        <v>1</v>
      </c>
      <c r="C17" s="65"/>
      <c r="D17" s="85"/>
      <c r="E17" s="97"/>
      <c r="F17" s="86"/>
      <c r="G17" s="87" t="e">
        <f t="shared" si="2"/>
        <v>#N/A</v>
      </c>
      <c r="H17" s="88"/>
      <c r="I17" s="88" t="e">
        <f t="shared" si="3"/>
        <v>#N/A</v>
      </c>
      <c r="J17" s="61"/>
      <c r="K17" s="62"/>
      <c r="M17" s="78" t="s">
        <v>119</v>
      </c>
      <c r="N17" s="72">
        <v>0.7</v>
      </c>
      <c r="O17" s="72"/>
      <c r="P17" s="72"/>
      <c r="Q17" s="72"/>
      <c r="R17" s="72"/>
      <c r="S17" s="78"/>
      <c r="T17" s="106"/>
      <c r="U17" s="104"/>
    </row>
    <row r="18" spans="1:21" ht="15.75" x14ac:dyDescent="0.25">
      <c r="A18" s="84" t="s">
        <v>119</v>
      </c>
      <c r="B18" s="76">
        <v>0.7</v>
      </c>
      <c r="C18" s="65"/>
      <c r="D18" s="85" t="s">
        <v>120</v>
      </c>
      <c r="E18" s="36" t="s">
        <v>44</v>
      </c>
      <c r="F18" s="86"/>
      <c r="G18" s="87" t="e">
        <f t="shared" si="2"/>
        <v>#N/A</v>
      </c>
      <c r="H18" s="88">
        <v>3</v>
      </c>
      <c r="I18" s="88" t="e">
        <f t="shared" si="3"/>
        <v>#N/A</v>
      </c>
      <c r="J18" s="61"/>
      <c r="K18" s="62"/>
      <c r="M18" s="72" t="s">
        <v>121</v>
      </c>
      <c r="N18" s="107">
        <v>1.0000000000000001E-5</v>
      </c>
      <c r="O18" s="107"/>
      <c r="P18" s="72"/>
      <c r="Q18" s="72"/>
      <c r="R18" s="72"/>
      <c r="S18" s="72"/>
      <c r="T18" s="106"/>
      <c r="U18" s="104"/>
    </row>
    <row r="19" spans="1:21" ht="15.75" x14ac:dyDescent="0.25">
      <c r="A19" s="74" t="s">
        <v>121</v>
      </c>
      <c r="B19" s="108">
        <v>1.0000000000000001E-5</v>
      </c>
      <c r="C19" s="109"/>
      <c r="D19" s="94"/>
      <c r="E19" s="36" t="s">
        <v>45</v>
      </c>
      <c r="F19" s="86"/>
      <c r="G19" s="87" t="e">
        <f t="shared" si="2"/>
        <v>#N/A</v>
      </c>
      <c r="H19" s="88">
        <v>4</v>
      </c>
      <c r="I19" s="88" t="e">
        <f t="shared" si="3"/>
        <v>#N/A</v>
      </c>
      <c r="J19" s="61"/>
      <c r="K19" s="62"/>
      <c r="M19" s="72" t="s">
        <v>122</v>
      </c>
      <c r="N19" s="72">
        <v>0</v>
      </c>
      <c r="O19" s="72"/>
      <c r="P19" s="72"/>
      <c r="Q19" s="72"/>
      <c r="R19" s="72"/>
      <c r="S19" s="78"/>
      <c r="T19" s="106"/>
      <c r="U19" s="104"/>
    </row>
    <row r="20" spans="1:21" ht="15.75" x14ac:dyDescent="0.25">
      <c r="A20" s="74" t="s">
        <v>122</v>
      </c>
      <c r="B20" s="76">
        <v>0</v>
      </c>
      <c r="C20" s="65"/>
      <c r="D20" s="94"/>
      <c r="E20" s="36" t="s">
        <v>46</v>
      </c>
      <c r="F20" s="86"/>
      <c r="G20" s="87" t="e">
        <f t="shared" si="2"/>
        <v>#N/A</v>
      </c>
      <c r="H20" s="88">
        <v>4</v>
      </c>
      <c r="I20" s="88" t="e">
        <f t="shared" si="3"/>
        <v>#N/A</v>
      </c>
      <c r="J20" s="61"/>
      <c r="K20" s="62"/>
      <c r="M20" s="110"/>
      <c r="N20" s="110"/>
      <c r="O20" s="110"/>
      <c r="P20" s="72"/>
      <c r="Q20" s="72"/>
      <c r="R20" s="72"/>
      <c r="S20" s="78"/>
      <c r="T20" s="106"/>
      <c r="U20" s="104"/>
    </row>
    <row r="21" spans="1:21" ht="15.75" x14ac:dyDescent="0.25">
      <c r="A21" s="65"/>
      <c r="B21" s="65"/>
      <c r="C21" s="65"/>
      <c r="D21" s="94"/>
      <c r="E21" s="36" t="s">
        <v>47</v>
      </c>
      <c r="F21" s="86"/>
      <c r="G21" s="87" t="e">
        <f t="shared" si="2"/>
        <v>#N/A</v>
      </c>
      <c r="H21" s="88">
        <v>4</v>
      </c>
      <c r="I21" s="88" t="e">
        <f t="shared" si="3"/>
        <v>#N/A</v>
      </c>
      <c r="J21" s="61"/>
      <c r="K21" s="62"/>
    </row>
    <row r="22" spans="1:21" ht="15.75" x14ac:dyDescent="0.25">
      <c r="A22" s="65"/>
      <c r="B22" s="65"/>
      <c r="C22" s="65"/>
      <c r="D22" s="94"/>
      <c r="E22" s="36" t="s">
        <v>48</v>
      </c>
      <c r="F22" s="86"/>
      <c r="G22" s="87" t="e">
        <f t="shared" si="2"/>
        <v>#N/A</v>
      </c>
      <c r="H22" s="88">
        <v>3</v>
      </c>
      <c r="I22" s="88" t="e">
        <f t="shared" si="3"/>
        <v>#N/A</v>
      </c>
      <c r="J22" s="61"/>
      <c r="K22" s="62"/>
    </row>
    <row r="23" spans="1:21" ht="15.75" x14ac:dyDescent="0.25">
      <c r="A23" s="65"/>
      <c r="B23" s="65"/>
      <c r="C23" s="65"/>
      <c r="D23" s="94"/>
      <c r="E23" s="36" t="s">
        <v>49</v>
      </c>
      <c r="F23" s="86"/>
      <c r="G23" s="87" t="e">
        <f t="shared" si="2"/>
        <v>#N/A</v>
      </c>
      <c r="H23" s="88">
        <v>3</v>
      </c>
      <c r="I23" s="88" t="e">
        <f t="shared" si="3"/>
        <v>#N/A</v>
      </c>
      <c r="J23" s="61"/>
      <c r="K23" s="62"/>
    </row>
    <row r="24" spans="1:21" ht="15.75" x14ac:dyDescent="0.25">
      <c r="A24" s="65"/>
      <c r="B24" s="65"/>
      <c r="C24" s="65"/>
      <c r="D24" s="94"/>
      <c r="E24" s="36" t="s">
        <v>50</v>
      </c>
      <c r="F24" s="86"/>
      <c r="G24" s="87" t="e">
        <f t="shared" si="2"/>
        <v>#N/A</v>
      </c>
      <c r="H24" s="88">
        <v>4</v>
      </c>
      <c r="I24" s="88" t="e">
        <f t="shared" si="3"/>
        <v>#N/A</v>
      </c>
      <c r="J24" s="61"/>
      <c r="K24" s="62"/>
    </row>
    <row r="25" spans="1:21" ht="15.75" x14ac:dyDescent="0.25">
      <c r="A25" s="65"/>
      <c r="B25" s="65"/>
      <c r="C25" s="65"/>
      <c r="D25" s="94"/>
      <c r="E25" s="36" t="s">
        <v>51</v>
      </c>
      <c r="F25" s="86"/>
      <c r="G25" s="87" t="e">
        <f t="shared" si="2"/>
        <v>#N/A</v>
      </c>
      <c r="H25" s="88">
        <v>4</v>
      </c>
      <c r="I25" s="88" t="e">
        <f t="shared" si="3"/>
        <v>#N/A</v>
      </c>
      <c r="J25" s="61"/>
      <c r="K25" s="62"/>
    </row>
    <row r="26" spans="1:21" ht="15.75" x14ac:dyDescent="0.25">
      <c r="A26" s="65"/>
      <c r="B26" s="65"/>
      <c r="C26" s="65"/>
      <c r="D26" s="85"/>
      <c r="E26" s="36" t="s">
        <v>52</v>
      </c>
      <c r="F26" s="86"/>
      <c r="G26" s="87" t="e">
        <f t="shared" si="2"/>
        <v>#N/A</v>
      </c>
      <c r="H26" s="88">
        <v>3</v>
      </c>
      <c r="I26" s="88" t="e">
        <f t="shared" si="3"/>
        <v>#N/A</v>
      </c>
      <c r="J26" s="61"/>
      <c r="K26" s="62"/>
    </row>
    <row r="27" spans="1:21" ht="23.25" x14ac:dyDescent="0.25">
      <c r="A27" s="65"/>
      <c r="B27" s="65"/>
      <c r="C27" s="65"/>
      <c r="D27" s="94"/>
      <c r="E27" s="38" t="s">
        <v>53</v>
      </c>
      <c r="F27" s="86"/>
      <c r="G27" s="87" t="e">
        <f t="shared" si="2"/>
        <v>#N/A</v>
      </c>
      <c r="H27" s="88">
        <v>3</v>
      </c>
      <c r="I27" s="88" t="e">
        <f t="shared" si="3"/>
        <v>#N/A</v>
      </c>
      <c r="J27" s="61"/>
      <c r="K27" s="62"/>
    </row>
    <row r="28" spans="1:21" ht="15.75" x14ac:dyDescent="0.25">
      <c r="A28" s="65"/>
      <c r="B28" s="65"/>
      <c r="C28" s="65"/>
      <c r="D28" s="94"/>
      <c r="E28" s="36" t="s">
        <v>55</v>
      </c>
      <c r="F28" s="86"/>
      <c r="G28" s="87" t="e">
        <f t="shared" si="2"/>
        <v>#N/A</v>
      </c>
      <c r="H28" s="88">
        <v>2</v>
      </c>
      <c r="I28" s="88" t="e">
        <f t="shared" si="3"/>
        <v>#N/A</v>
      </c>
      <c r="J28" s="61"/>
      <c r="K28" s="62"/>
    </row>
    <row r="29" spans="1:21" ht="15.75" x14ac:dyDescent="0.25">
      <c r="A29" s="65"/>
      <c r="B29" s="65"/>
      <c r="C29" s="65"/>
      <c r="D29" s="85"/>
      <c r="E29" s="36" t="s">
        <v>56</v>
      </c>
      <c r="F29" s="86"/>
      <c r="G29" s="87" t="e">
        <f t="shared" si="2"/>
        <v>#N/A</v>
      </c>
      <c r="H29" s="88">
        <v>2</v>
      </c>
      <c r="I29" s="88" t="e">
        <f t="shared" si="3"/>
        <v>#N/A</v>
      </c>
      <c r="J29" s="61"/>
      <c r="K29" s="62"/>
    </row>
    <row r="30" spans="1:21" ht="15.75" x14ac:dyDescent="0.25">
      <c r="A30" s="65"/>
      <c r="B30" s="65"/>
      <c r="C30" s="65"/>
      <c r="D30" s="111" t="s">
        <v>123</v>
      </c>
      <c r="E30" s="14" t="s">
        <v>58</v>
      </c>
      <c r="F30" s="86"/>
      <c r="G30" s="87" t="e">
        <f t="shared" si="2"/>
        <v>#N/A</v>
      </c>
      <c r="H30" s="88">
        <v>4</v>
      </c>
      <c r="I30" s="88" t="e">
        <f t="shared" si="3"/>
        <v>#N/A</v>
      </c>
      <c r="J30" s="61"/>
      <c r="K30" s="62"/>
    </row>
    <row r="31" spans="1:21" ht="15.75" x14ac:dyDescent="0.25">
      <c r="A31" s="65"/>
      <c r="B31" s="65"/>
      <c r="C31" s="65"/>
      <c r="D31" s="111" t="s">
        <v>124</v>
      </c>
      <c r="E31" s="14" t="s">
        <v>60</v>
      </c>
      <c r="F31" s="86"/>
      <c r="G31" s="87" t="e">
        <f t="shared" si="2"/>
        <v>#N/A</v>
      </c>
      <c r="H31" s="88"/>
      <c r="I31" s="88" t="e">
        <f t="shared" si="3"/>
        <v>#N/A</v>
      </c>
      <c r="J31" s="61"/>
      <c r="K31" s="62"/>
    </row>
    <row r="32" spans="1:21" ht="15.75" x14ac:dyDescent="0.25">
      <c r="A32" s="65"/>
      <c r="B32" s="65"/>
      <c r="C32" s="65"/>
      <c r="D32" s="111"/>
      <c r="E32" s="14" t="s">
        <v>61</v>
      </c>
      <c r="F32" s="86"/>
      <c r="G32" s="87" t="e">
        <f t="shared" si="2"/>
        <v>#N/A</v>
      </c>
      <c r="H32" s="88"/>
      <c r="I32" s="88" t="e">
        <f t="shared" si="3"/>
        <v>#N/A</v>
      </c>
      <c r="J32" s="61"/>
      <c r="K32" s="62"/>
    </row>
    <row r="33" spans="1:11" ht="15.75" x14ac:dyDescent="0.25">
      <c r="A33" s="65"/>
      <c r="B33" s="65"/>
      <c r="C33" s="65"/>
      <c r="D33" s="111"/>
      <c r="E33" s="14" t="s">
        <v>62</v>
      </c>
      <c r="F33" s="86"/>
      <c r="G33" s="87" t="e">
        <f t="shared" si="2"/>
        <v>#N/A</v>
      </c>
      <c r="H33" s="88"/>
      <c r="I33" s="88" t="e">
        <f t="shared" si="3"/>
        <v>#N/A</v>
      </c>
      <c r="J33" s="61"/>
      <c r="K33" s="62"/>
    </row>
    <row r="34" spans="1:11" ht="15.75" x14ac:dyDescent="0.25">
      <c r="A34" s="65"/>
      <c r="B34" s="65"/>
      <c r="C34" s="65"/>
      <c r="D34" s="111"/>
      <c r="E34" s="97"/>
      <c r="F34" s="112"/>
      <c r="G34" s="87" t="e">
        <f t="shared" si="2"/>
        <v>#N/A</v>
      </c>
      <c r="H34" s="88"/>
      <c r="I34" s="88" t="e">
        <f>SUM(I9:I33)</f>
        <v>#N/A</v>
      </c>
      <c r="J34" s="61"/>
      <c r="K34" s="62"/>
    </row>
    <row r="35" spans="1:11" ht="15.75" x14ac:dyDescent="0.25">
      <c r="A35" s="113"/>
      <c r="B35" s="111"/>
      <c r="C35" s="111"/>
      <c r="D35" s="114" t="s">
        <v>125</v>
      </c>
      <c r="E35" s="97"/>
      <c r="F35" s="115" t="e">
        <f>I34/H34</f>
        <v>#N/A</v>
      </c>
      <c r="G35" s="76"/>
      <c r="H35" s="88">
        <f>SUM(H9:H34)</f>
        <v>51</v>
      </c>
      <c r="I35" s="74"/>
      <c r="J35" s="61"/>
      <c r="K35" s="62"/>
    </row>
    <row r="36" spans="1:11" ht="15.75" x14ac:dyDescent="0.25">
      <c r="A36" s="111"/>
      <c r="B36" s="111"/>
      <c r="C36" s="111"/>
      <c r="D36" s="111"/>
      <c r="E36" s="111"/>
      <c r="F36" s="111"/>
      <c r="G36" s="111"/>
      <c r="H36" s="111"/>
      <c r="I36" s="111"/>
      <c r="J36" s="61"/>
      <c r="K36" s="62"/>
    </row>
    <row r="37" spans="1:11" ht="15.75" x14ac:dyDescent="0.25">
      <c r="A37" s="111"/>
      <c r="B37" s="111"/>
      <c r="C37" s="111"/>
      <c r="D37" s="111"/>
      <c r="E37" s="111"/>
      <c r="F37" s="111"/>
      <c r="G37" s="111"/>
      <c r="H37" s="111"/>
      <c r="I37" s="111"/>
      <c r="J37" s="61"/>
      <c r="K37" s="62"/>
    </row>
    <row r="38" spans="1:11" ht="15.75" x14ac:dyDescent="0.25">
      <c r="A38" s="113" t="s">
        <v>126</v>
      </c>
      <c r="B38" s="111"/>
      <c r="C38" s="111"/>
      <c r="D38" s="116"/>
      <c r="E38" s="111"/>
      <c r="F38" s="111"/>
      <c r="G38" s="111"/>
      <c r="H38" s="111"/>
      <c r="I38" s="111"/>
      <c r="J38" s="61"/>
      <c r="K38" s="62"/>
    </row>
    <row r="39" spans="1:11" ht="15.75" x14ac:dyDescent="0.25">
      <c r="A39" s="164"/>
      <c r="B39" s="164"/>
      <c r="C39" s="164"/>
      <c r="D39" s="164"/>
      <c r="E39" s="164"/>
      <c r="F39" s="164"/>
      <c r="G39" s="164"/>
      <c r="H39" s="164"/>
      <c r="I39" s="164"/>
      <c r="J39" s="117"/>
      <c r="K39" s="118"/>
    </row>
    <row r="40" spans="1:11" ht="15.75" x14ac:dyDescent="0.25">
      <c r="A40" s="164"/>
      <c r="B40" s="164"/>
      <c r="C40" s="164"/>
      <c r="D40" s="164"/>
      <c r="E40" s="164"/>
      <c r="F40" s="164"/>
      <c r="G40" s="164"/>
      <c r="H40" s="164"/>
      <c r="I40" s="164"/>
      <c r="J40" s="117"/>
      <c r="K40" s="118"/>
    </row>
    <row r="41" spans="1:11" ht="15.75" x14ac:dyDescent="0.25">
      <c r="A41" s="164"/>
      <c r="B41" s="164"/>
      <c r="C41" s="164"/>
      <c r="D41" s="164"/>
      <c r="E41" s="164"/>
      <c r="F41" s="164"/>
      <c r="G41" s="164"/>
      <c r="H41" s="164"/>
      <c r="I41" s="164"/>
      <c r="J41" s="117"/>
      <c r="K41" s="118"/>
    </row>
    <row r="42" spans="1:11" ht="15.75" x14ac:dyDescent="0.25">
      <c r="A42" s="164"/>
      <c r="B42" s="164"/>
      <c r="C42" s="164"/>
      <c r="D42" s="164"/>
      <c r="E42" s="164"/>
      <c r="F42" s="164"/>
      <c r="G42" s="164"/>
      <c r="H42" s="164"/>
      <c r="I42" s="164"/>
      <c r="J42" s="117"/>
      <c r="K42" s="118"/>
    </row>
    <row r="43" spans="1:11" ht="15.75" x14ac:dyDescent="0.25">
      <c r="A43" s="164"/>
      <c r="B43" s="164"/>
      <c r="C43" s="164"/>
      <c r="D43" s="164"/>
      <c r="E43" s="164"/>
      <c r="F43" s="164"/>
      <c r="G43" s="164"/>
      <c r="H43" s="164"/>
      <c r="I43" s="164"/>
      <c r="J43" s="117"/>
      <c r="K43" s="118"/>
    </row>
    <row r="44" spans="1:11" ht="15.75" x14ac:dyDescent="0.25">
      <c r="A44" s="164"/>
      <c r="B44" s="164"/>
      <c r="C44" s="164"/>
      <c r="D44" s="164"/>
      <c r="E44" s="164"/>
      <c r="F44" s="164"/>
      <c r="G44" s="164"/>
      <c r="H44" s="164"/>
      <c r="I44" s="164"/>
      <c r="J44" s="117"/>
      <c r="K44" s="118"/>
    </row>
    <row r="45" spans="1:11" ht="15.75" x14ac:dyDescent="0.25">
      <c r="A45" s="164"/>
      <c r="B45" s="164"/>
      <c r="C45" s="164"/>
      <c r="D45" s="164"/>
      <c r="E45" s="164"/>
      <c r="F45" s="164"/>
      <c r="G45" s="164"/>
      <c r="H45" s="164"/>
      <c r="I45" s="164"/>
      <c r="J45" s="117"/>
      <c r="K45" s="118"/>
    </row>
    <row r="46" spans="1:11" ht="15.75" x14ac:dyDescent="0.25">
      <c r="A46" s="61"/>
      <c r="B46" s="61"/>
      <c r="C46" s="61"/>
      <c r="D46" s="61"/>
      <c r="E46" s="61"/>
      <c r="F46" s="61"/>
      <c r="G46" s="61"/>
      <c r="H46" s="61"/>
      <c r="I46" s="61"/>
      <c r="J46" s="61"/>
      <c r="K46" s="62"/>
    </row>
    <row r="47" spans="1:11" ht="15.75" x14ac:dyDescent="0.25">
      <c r="A47" s="61"/>
      <c r="B47" s="61"/>
      <c r="C47" s="61"/>
      <c r="D47" s="61"/>
      <c r="E47" s="61"/>
      <c r="F47" s="61"/>
      <c r="G47" s="61"/>
      <c r="H47" s="61"/>
      <c r="I47" s="61"/>
      <c r="J47" s="61"/>
      <c r="K47" s="62"/>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 SYSTEMS</vt:lpstr>
      <vt:lpstr>ANNUAL PLANNER</vt:lpstr>
      <vt:lpstr>GPA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Alberto Cruz</cp:lastModifiedBy>
  <cp:revision/>
  <dcterms:created xsi:type="dcterms:W3CDTF">2025-04-18T15:28:46Z</dcterms:created>
  <dcterms:modified xsi:type="dcterms:W3CDTF">2026-03-19T17:41:08Z</dcterms:modified>
  <cp:category/>
  <cp:contentStatus/>
</cp:coreProperties>
</file>