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website\PDFs\"/>
    </mc:Choice>
  </mc:AlternateContent>
  <xr:revisionPtr revIDLastSave="0" documentId="13_ncr:1_{4C01E3AB-005D-466B-BA32-F3E74B705C15}" xr6:coauthVersionLast="47" xr6:coauthVersionMax="47" xr10:uidLastSave="{00000000-0000-0000-0000-000000000000}"/>
  <bookViews>
    <workbookView xWindow="-120" yWindow="-120" windowWidth="29040" windowHeight="15720" xr2:uid="{4E9BB7C6-F927-4FF9-9799-0172D9EC637F}"/>
  </bookViews>
  <sheets>
    <sheet name="OUTLINE FINAL"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 l="1"/>
  <c r="I8" i="3" s="1"/>
  <c r="G9" i="3"/>
  <c r="I9" i="3" s="1"/>
  <c r="I34" i="3" s="1"/>
  <c r="F35" i="3" s="1"/>
  <c r="H35" i="3"/>
  <c r="G34" i="3"/>
  <c r="G33" i="3"/>
  <c r="I33" i="3" s="1"/>
  <c r="G32" i="3"/>
  <c r="I32" i="3" s="1"/>
  <c r="G31" i="3"/>
  <c r="I31" i="3" s="1"/>
  <c r="G30" i="3"/>
  <c r="I30" i="3" s="1"/>
  <c r="G29" i="3"/>
  <c r="I29" i="3" s="1"/>
  <c r="G28" i="3"/>
  <c r="I28" i="3" s="1"/>
  <c r="G27" i="3"/>
  <c r="I27" i="3" s="1"/>
  <c r="G26" i="3"/>
  <c r="I26" i="3" s="1"/>
  <c r="G25" i="3"/>
  <c r="I25" i="3" s="1"/>
  <c r="G24" i="3"/>
  <c r="I24" i="3" s="1"/>
  <c r="G23" i="3"/>
  <c r="I23" i="3" s="1"/>
  <c r="G22" i="3"/>
  <c r="I22" i="3" s="1"/>
  <c r="G21" i="3"/>
  <c r="I21" i="3" s="1"/>
  <c r="G20" i="3"/>
  <c r="I20" i="3" s="1"/>
  <c r="G19" i="3"/>
  <c r="I19" i="3" s="1"/>
  <c r="G18" i="3"/>
  <c r="I18" i="3" s="1"/>
  <c r="G17" i="3"/>
  <c r="I17" i="3" s="1"/>
  <c r="G16" i="3"/>
  <c r="I16" i="3" s="1"/>
  <c r="T15" i="3"/>
  <c r="G15" i="3"/>
  <c r="I15" i="3" s="1"/>
  <c r="U14" i="3"/>
  <c r="S14" i="3"/>
  <c r="G14" i="3"/>
  <c r="I14" i="3" s="1"/>
  <c r="U13" i="3"/>
  <c r="S13" i="3"/>
  <c r="G13" i="3"/>
  <c r="I13" i="3" s="1"/>
  <c r="U12" i="3"/>
  <c r="S12" i="3"/>
  <c r="G12" i="3"/>
  <c r="I12" i="3" s="1"/>
  <c r="U11" i="3"/>
  <c r="S11" i="3"/>
  <c r="G11" i="3"/>
  <c r="I11" i="3" s="1"/>
  <c r="S10" i="3"/>
  <c r="U10" i="3" s="1"/>
  <c r="I10" i="3"/>
  <c r="G10" i="3"/>
  <c r="S9" i="3"/>
  <c r="U9" i="3" s="1"/>
  <c r="P9" i="3"/>
  <c r="P10" i="3" s="1"/>
  <c r="P11" i="3" s="1"/>
  <c r="S8" i="3"/>
  <c r="U8" i="3" s="1"/>
  <c r="P8" i="3"/>
  <c r="U7" i="3"/>
  <c r="U15" i="3" s="1"/>
  <c r="R16" i="3" s="1"/>
  <c r="S7" i="3"/>
  <c r="E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tc={58B9B601-C2FF-4A8A-A28B-9580F337EB3D}</author>
  </authors>
  <commentList>
    <comment ref="I49" authorId="0" shapeId="0" xr:uid="{58B9B601-C2FF-4A8A-A28B-9580F337EB3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Can you please review this again! My excel froze as I was copying info over and I totally messed this up! Sorry! I copied the Career goal from your training file but I'm not sure what you had there before!
Reply:
    @Alberto Cruz 
Reply:
    Looks good to me!</t>
      </text>
    </comment>
  </commentList>
</comments>
</file>

<file path=xl/sharedStrings.xml><?xml version="1.0" encoding="utf-8"?>
<sst xmlns="http://schemas.openxmlformats.org/spreadsheetml/2006/main" count="468" uniqueCount="131">
  <si>
    <t xml:space="preserve">Name:                                                        </t>
  </si>
  <si>
    <t>ID:</t>
  </si>
  <si>
    <t>GENERAL EDUCATION REQUIREMENTS (Courses that require a C- or higher are designated with an asterisk *)</t>
  </si>
  <si>
    <t>LOWER DIVISION GE/ INSTITUTIONAL REQUIREMENTS</t>
  </si>
  <si>
    <t>COURSE</t>
  </si>
  <si>
    <t>TERM</t>
  </si>
  <si>
    <t>GRADE</t>
  </si>
  <si>
    <t>UNITS</t>
  </si>
  <si>
    <t>COMMENTS</t>
  </si>
  <si>
    <t xml:space="preserve">First-Year Seminar I </t>
  </si>
  <si>
    <t>American Institutions: History</t>
  </si>
  <si>
    <t>American Institutions: Government</t>
  </si>
  <si>
    <t>Subject Area 1A: English Composition*</t>
  </si>
  <si>
    <t>Subject Area 1B: Critical Thinking *</t>
  </si>
  <si>
    <t>Subject Area 1C: Oral Communication*</t>
  </si>
  <si>
    <t>Subject Area 2: Mathematical Concepts &amp; Quantitative Reasoning</t>
  </si>
  <si>
    <t>Satisfied by Math 2310 or 2510 with grade of C- or better</t>
  </si>
  <si>
    <t xml:space="preserve">Subject Area 3A: Arts </t>
  </si>
  <si>
    <t>Subject Area 3B: Humanities</t>
  </si>
  <si>
    <t>Subject Area 4: Social and Behavioral Sciences</t>
  </si>
  <si>
    <t>Waived for Computer Science Majors</t>
  </si>
  <si>
    <t>Subject Area 5A: Physical Science</t>
  </si>
  <si>
    <t>Subject Area 5B: Biological Sciences</t>
  </si>
  <si>
    <t>Subject Area 5C: Laboratory</t>
  </si>
  <si>
    <t xml:space="preserve">Subject Area 6: Ethnic Studies </t>
  </si>
  <si>
    <t>UPPER DIVISION GE/ INSTITUTIONAL REQUIREMENTS</t>
  </si>
  <si>
    <t>Junior Year Diversity Reflection (JYDR)</t>
  </si>
  <si>
    <t xml:space="preserve">Upper Division 3 Arts or Humanities: (3UD) </t>
  </si>
  <si>
    <t>Satisfied by PHIL 3318</t>
  </si>
  <si>
    <t>Upper Division 4 Social and Behavioral Sciences: (4UD)</t>
  </si>
  <si>
    <t xml:space="preserve">Upper Division 5 Physical/Biological Science </t>
  </si>
  <si>
    <t>Not required for NSME Majors</t>
  </si>
  <si>
    <t>Graduate Writing Assessment Req. (GWAR)*</t>
  </si>
  <si>
    <t>Capstone</t>
  </si>
  <si>
    <t>Satisfied by CMPS 4928</t>
  </si>
  <si>
    <t>MAJOR REQUIREMENTS (Courses that require a C- or higher are designated with an asterisk *)</t>
  </si>
  <si>
    <t>LOWER DIVISION CORE</t>
  </si>
  <si>
    <t>CMPS 2010 - Progr. I: Programming Fundamentals *</t>
  </si>
  <si>
    <t>CMPS 2020 - Progr. II: Data Structures and Algorithms (4) *</t>
  </si>
  <si>
    <t>CMPS 2120 - Discrete Structures (4) *</t>
  </si>
  <si>
    <t>CMPS 2240 - Computer Architecture I: Assembly Language  Programming (4)</t>
  </si>
  <si>
    <t>UPPER DIVISION CORE</t>
  </si>
  <si>
    <t>CMPS 3120 - Algorithm Analysis (3)</t>
  </si>
  <si>
    <t>CMPS 3140- Theory of Computation (3)</t>
  </si>
  <si>
    <t>CMPS 3350 - Software Engineering (4)</t>
  </si>
  <si>
    <t>CMPS 3420 - Database Systems (4)</t>
  </si>
  <si>
    <t>CMPS 3500 - Programming Languages (3)</t>
  </si>
  <si>
    <t>CMPS 3600 - Operating Systems (4)</t>
  </si>
  <si>
    <t>CMPS 3620 - Computer Networks (4)</t>
  </si>
  <si>
    <t>CMPS 3640 - Distributed and Parallel Computation (3)</t>
  </si>
  <si>
    <t>CMPS 4910 - Senior Project I (2)</t>
  </si>
  <si>
    <t>See note</t>
  </si>
  <si>
    <t>CMPS 4928 - Senior Project II (2)</t>
  </si>
  <si>
    <t>COURSE 1</t>
  </si>
  <si>
    <t>COURSE 2</t>
  </si>
  <si>
    <t>COURSE 3</t>
  </si>
  <si>
    <t>COGNATES</t>
  </si>
  <si>
    <t>MATH 2310 or MATH 2510- Single Variable Calc I for Engineers- Single Variable Calc I *</t>
  </si>
  <si>
    <t>MATH 2320 or MATH 2520- Single Variable Calc II for Engineers- Single Variable Calc II</t>
  </si>
  <si>
    <t>MATH 3200 - Probability Theory (4) </t>
  </si>
  <si>
    <t>PHIL 3318 - Professional Ethics (3) </t>
  </si>
  <si>
    <t>GLOBAL INTELLIGENCE AND NATIONAL SECURITY (GINS) COGNATES</t>
  </si>
  <si>
    <t>GINS ANALYTICAL TOOL COURSE (3-4) Select one from CRJU 3500, ECON/MIS 3200, GEOL 4050, GEOL 4150, MIS 4100, SOC 4018</t>
  </si>
  <si>
    <t>GINS FOCUS AREA (3)</t>
  </si>
  <si>
    <t>ADDITIONAL UNITS (any university units)</t>
  </si>
  <si>
    <t>Any accepted university units to reach 120 units total</t>
  </si>
  <si>
    <t>ELECTIVE UNITS (CSUB)</t>
  </si>
  <si>
    <t>120 UNITS REQUIRED FOR GRADUATION</t>
  </si>
  <si>
    <t>ELECTIVE UNITS (Community College)</t>
  </si>
  <si>
    <t>ELECTIVE UNITS (University/AP/CLEP/BYU/Military)</t>
  </si>
  <si>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</si>
  <si>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</si>
  <si>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</si>
  <si>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</si>
  <si>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</si>
  <si>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</si>
  <si>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</si>
  <si>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</si>
  <si>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</si>
  <si>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</si>
  <si>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</si>
  <si>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</si>
  <si>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</si>
  <si>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</si>
  <si>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</si>
  <si>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</si>
  <si>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</si>
  <si>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</si>
  <si>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</si>
  <si>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</si>
  <si>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</si>
  <si>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</si>
  <si>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</si>
  <si>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</si>
  <si>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</si>
  <si>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</si>
  <si>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</si>
  <si>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</si>
  <si>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</si>
  <si>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</si>
  <si>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</si>
  <si>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</si>
  <si>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</si>
  <si>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</si>
  <si>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</si>
  <si>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</si>
  <si>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</si>
  <si>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</si>
  <si>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</si>
  <si>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</si>
  <si>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</si>
  <si>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</si>
  <si>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Upper Division Core:</t>
  </si>
  <si>
    <t>D+</t>
  </si>
  <si>
    <t>D</t>
  </si>
  <si>
    <t>Term GPA</t>
  </si>
  <si>
    <t>D-</t>
  </si>
  <si>
    <t>F</t>
  </si>
  <si>
    <t>WU</t>
  </si>
  <si>
    <t>UD Electives:</t>
  </si>
  <si>
    <t>GINS Electives</t>
  </si>
  <si>
    <t>GINS ANALYTICAL TOOL COURSE</t>
  </si>
  <si>
    <t xml:space="preserve">Major GPA </t>
  </si>
  <si>
    <t xml:space="preserve">NOTES: </t>
  </si>
  <si>
    <t>Career Goal: Information Sec. Officer/Analyst</t>
  </si>
  <si>
    <t xml:space="preserve"> 2026-2027 Catalog</t>
  </si>
  <si>
    <t>Satisfied by various CMPS courses</t>
  </si>
  <si>
    <t>MAJOR: COMPUTER SCIENCE - CYBERSECURITY</t>
  </si>
  <si>
    <t>CYBERSECURITY ELECTIVES (12 UNITS)</t>
  </si>
  <si>
    <r>
      <rPr>
        <b/>
        <sz val="8.5"/>
        <color rgb="FF000000"/>
        <rFont val="Aptos Narrow"/>
        <family val="2"/>
        <scheme val="minor"/>
      </rPr>
      <t xml:space="preserve">• ELECTIVE OPTIONS: </t>
    </r>
    <r>
      <rPr>
        <sz val="8.5"/>
        <color rgb="FF000000"/>
        <rFont val="Aptos Narrow"/>
        <family val="2"/>
        <scheme val="minor"/>
      </rPr>
      <t xml:space="preserve">Students should spread out elective options as much as possible (GINS and CEECS). There is only one 4000-level Cybersecurity technical elective offered every semester. Care should be taken to design a pathway that meets the prerequisites, or graduation may be delayed. Generally, assume that no more than 2 courses will be offered in a single semester that meet these requirements. </t>
    </r>
    <r>
      <rPr>
        <b/>
        <sz val="8.5"/>
        <color rgb="FF000000"/>
        <rFont val="Aptos Narrow"/>
        <family val="2"/>
        <scheme val="minor"/>
      </rPr>
      <t xml:space="preserve">
• INFORMATION SECURITY ELECTIVES (12 UNITS):</t>
    </r>
    <r>
      <rPr>
        <sz val="8.5"/>
        <color rgb="FF000000"/>
        <rFont val="Aptos Narrow"/>
        <family val="2"/>
        <scheme val="minor"/>
      </rPr>
      <t xml:space="preserve"> Choose from CMPS 2650, 3240, 3560, 3650, 4450, 4510, 4620, MATH/CMPS 4300. At least one course must be at 4000-level.
</t>
    </r>
    <r>
      <rPr>
        <b/>
        <sz val="8.5"/>
        <color rgb="FF000000"/>
        <rFont val="Aptos Narrow"/>
        <family val="2"/>
        <scheme val="minor"/>
      </rPr>
      <t>• GLOBAL INTELLIGENCE AND NATIONAL SECURITY (GINS) FOCUS AREA OPTIONS (8-9 UNITS):</t>
    </r>
    <r>
      <rPr>
        <sz val="8.5"/>
        <color rgb="FF000000"/>
        <rFont val="Aptos Narrow"/>
        <family val="2"/>
        <scheme val="minor"/>
      </rPr>
      <t xml:space="preserve"> CHIN 1000 &amp; 1001, CHIN 1010 &amp; 1011, JPNS 1000 &amp; 1001, JPNS 1010/1011, CRJU 4340, HIST 3150, 3310, 3410, 3420, 3490, 4510, PLSI 3040, 3320, 3330, 3340, 3350, 3380, 3610, 3620, 3630, SOC 4020
Coursework from colleges or universities in Tier 3 or 4 Critical Foreign Languages, other than Chinese or Japanese, as defined by the US State Dept. will be accepted toward the GINS FOCUS AREA with consultation of the program coordinator. Examples at time of writing are Arabic and Korean.</t>
    </r>
  </si>
  <si>
    <t>Satisfied by PHIL 3318 with a grade of C- or 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</si>
</sst>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9" x14ac:knownFonts="1">
    <font>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sz val="8"/>
      <color theme="1"/>
      <name val="Aptos Narrow"/>
      <family val="2"/>
      <scheme val="minor"/>
    </font>
    <font>
      <sz val="8.5"/>
      <color rgb="FF000000"/>
      <name val="Aptos Narrow"/>
      <family val="2"/>
      <scheme val="minor"/>
    </font>
    <font>
      <b/>
      <sz val="8.5"/>
      <color rgb="FF000000"/>
      <name val="Aptos Narrow"/>
      <family val="2"/>
      <scheme val="minor"/>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b/>
      <sz val="11"/>
      <color rgb="FF000000"/>
      <name val="Aptos Narrow"/>
      <family val="2"/>
      <scheme val="minor"/>
    </font>
    <font>
      <sz val="9"/>
      <color rgb="FF000000"/>
      <name val="Aptos Narrow"/>
      <family val="2"/>
      <scheme val="minor"/>
    </font>
    <font>
      <sz val="11"/>
      <color rgb="FF000000"/>
      <name val="Aptos Narrow"/>
      <family val="2"/>
      <scheme val="minor"/>
    </font>
    <font>
      <b/>
      <sz val="9"/>
      <color rgb="FF000000"/>
      <name val="Aptos Narrow"/>
      <family val="2"/>
      <scheme val="minor"/>
    </font>
    <font>
      <sz val="8"/>
      <color rgb="FF000000"/>
      <name val="Aptos Narrow"/>
      <family val="2"/>
      <scheme val="minor"/>
    </font>
    <font>
      <sz val="8"/>
      <name val="Aptos Narrow"/>
      <family val="2"/>
      <scheme val="minor"/>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amily val="2"/>
    </font>
    <font>
      <b/>
      <sz val="10"/>
      <color theme="1"/>
      <name val="Aptos Narrow"/>
      <family val="2"/>
      <scheme val="minor"/>
    </font>
    <font>
      <sz val="8.5"/>
      <color theme="1"/>
      <name val="Aptos Narrow"/>
      <family val="2"/>
      <charset val="1"/>
    </font>
  </fonts>
  <fills count="15">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rgb="FFA6C9EC"/>
        <bgColor rgb="FF000000"/>
      </patternFill>
    </fill>
    <fill>
      <patternFill patternType="solid">
        <fgColor rgb="FFD0D0D0"/>
        <bgColor rgb="FF000000"/>
      </patternFill>
    </fill>
    <fill>
      <patternFill patternType="solid">
        <fgColor rgb="FFFFFF99"/>
        <bgColor rgb="FF000000"/>
      </patternFill>
    </fill>
    <fill>
      <patternFill patternType="solid">
        <fgColor rgb="FFFFFFFF"/>
        <bgColor rgb="FF000000"/>
      </patternFill>
    </fill>
    <fill>
      <patternFill patternType="solid">
        <fgColor theme="1"/>
        <bgColor indexed="64"/>
      </patternFill>
    </fill>
    <fill>
      <patternFill patternType="solid">
        <fgColor rgb="FFFFFFCC"/>
        <bgColor indexed="64"/>
      </patternFill>
    </fill>
  </fills>
  <borders count="44">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right style="thin">
        <color auto="1"/>
      </right>
      <top style="thin">
        <color auto="1"/>
      </top>
      <bottom/>
      <diagonal/>
    </border>
    <border>
      <left/>
      <right style="thin">
        <color auto="1"/>
      </right>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auto="1"/>
      </top>
      <bottom/>
      <diagonal/>
    </border>
    <border>
      <left/>
      <right style="thin">
        <color rgb="FF000000"/>
      </right>
      <top style="thin">
        <color auto="1"/>
      </top>
      <bottom/>
      <diagonal/>
    </border>
  </borders>
  <cellStyleXfs count="1">
    <xf numFmtId="0" fontId="0" fillId="0" borderId="0"/>
  </cellStyleXfs>
  <cellXfs count="199">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xf>
    <xf numFmtId="0" fontId="5" fillId="0" borderId="0" xfId="0" applyFont="1"/>
    <xf numFmtId="0" fontId="5" fillId="0" borderId="0" xfId="0" applyFont="1" applyAlignment="1">
      <alignment horizontal="left"/>
    </xf>
    <xf numFmtId="0" fontId="0" fillId="4" borderId="0" xfId="0" applyFill="1"/>
    <xf numFmtId="0" fontId="7" fillId="4" borderId="3" xfId="0" applyFont="1" applyFill="1" applyBorder="1" applyAlignment="1">
      <alignment vertical="center"/>
    </xf>
    <xf numFmtId="0" fontId="2" fillId="2" borderId="2" xfId="0" applyFont="1" applyFill="1" applyBorder="1" applyAlignment="1">
      <alignment horizontal="center" vertical="center"/>
    </xf>
    <xf numFmtId="0" fontId="9" fillId="0" borderId="3" xfId="0" applyFont="1" applyBorder="1" applyAlignment="1">
      <alignment vertical="center" wrapText="1"/>
    </xf>
    <xf numFmtId="0" fontId="9" fillId="0" borderId="3" xfId="0" applyFont="1" applyBorder="1" applyAlignment="1">
      <alignment vertical="top" wrapText="1"/>
    </xf>
    <xf numFmtId="0" fontId="6" fillId="2" borderId="2" xfId="0" applyFont="1" applyFill="1" applyBorder="1" applyAlignment="1">
      <alignment horizontal="left" vertical="center"/>
    </xf>
    <xf numFmtId="0" fontId="9" fillId="0" borderId="2" xfId="0" applyFont="1" applyBorder="1"/>
    <xf numFmtId="0" fontId="8" fillId="2" borderId="3" xfId="0" applyFont="1" applyFill="1" applyBorder="1" applyAlignment="1">
      <alignment vertical="center"/>
    </xf>
    <xf numFmtId="0" fontId="2" fillId="7" borderId="11" xfId="0" applyFont="1" applyFill="1" applyBorder="1" applyAlignment="1">
      <alignment vertical="top" wrapText="1"/>
    </xf>
    <xf numFmtId="0" fontId="2" fillId="7" borderId="12" xfId="0" applyFont="1" applyFill="1" applyBorder="1" applyAlignment="1">
      <alignment vertical="top" wrapText="1"/>
    </xf>
    <xf numFmtId="0" fontId="2" fillId="7" borderId="13" xfId="0" applyFont="1" applyFill="1" applyBorder="1" applyAlignment="1">
      <alignment vertical="top" wrapText="1"/>
    </xf>
    <xf numFmtId="0" fontId="2" fillId="7" borderId="12" xfId="0" applyFont="1" applyFill="1" applyBorder="1" applyAlignment="1">
      <alignment horizontal="center" vertical="top" wrapText="1"/>
    </xf>
    <xf numFmtId="0" fontId="2" fillId="2" borderId="20" xfId="0"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2" fillId="0" borderId="0" xfId="0" applyFont="1" applyAlignment="1">
      <alignment vertical="top" wrapText="1"/>
    </xf>
    <xf numFmtId="0" fontId="1" fillId="0" borderId="0" xfId="0" applyFont="1" applyAlignment="1">
      <alignment vertical="top" wrapText="1"/>
    </xf>
    <xf numFmtId="0" fontId="10" fillId="0" borderId="3" xfId="0" applyFont="1" applyBorder="1"/>
    <xf numFmtId="0" fontId="13" fillId="8" borderId="9" xfId="0" applyFont="1" applyFill="1" applyBorder="1"/>
    <xf numFmtId="0" fontId="13" fillId="8" borderId="0" xfId="0" applyFont="1" applyFill="1"/>
    <xf numFmtId="0" fontId="14" fillId="8" borderId="24" xfId="0" applyFont="1" applyFill="1" applyBorder="1"/>
    <xf numFmtId="0" fontId="15" fillId="0" borderId="0" xfId="0" applyFont="1"/>
    <xf numFmtId="0" fontId="13" fillId="0" borderId="25" xfId="0" applyFont="1" applyBorder="1"/>
    <xf numFmtId="0" fontId="13" fillId="0" borderId="0" xfId="0" applyFont="1"/>
    <xf numFmtId="0" fontId="16" fillId="0" borderId="0" xfId="0" applyFont="1"/>
    <xf numFmtId="0" fontId="14" fillId="0" borderId="0" xfId="0" applyFont="1"/>
    <xf numFmtId="0" fontId="14" fillId="0" borderId="3" xfId="0" applyFont="1" applyBorder="1"/>
    <xf numFmtId="0" fontId="14" fillId="0" borderId="23" xfId="0" applyFont="1" applyBorder="1"/>
    <xf numFmtId="0" fontId="14" fillId="0" borderId="8" xfId="0" applyFont="1" applyBorder="1"/>
    <xf numFmtId="0" fontId="14" fillId="0" borderId="1" xfId="0" applyFont="1" applyBorder="1"/>
    <xf numFmtId="0" fontId="13" fillId="0" borderId="1" xfId="0" applyFont="1" applyBorder="1"/>
    <xf numFmtId="0" fontId="13" fillId="8" borderId="8" xfId="0" applyFont="1" applyFill="1" applyBorder="1"/>
    <xf numFmtId="0" fontId="13" fillId="8" borderId="1" xfId="0" applyFont="1" applyFill="1" applyBorder="1"/>
    <xf numFmtId="0" fontId="16" fillId="8" borderId="1" xfId="0" applyFont="1" applyFill="1" applyBorder="1"/>
    <xf numFmtId="0" fontId="14" fillId="8" borderId="1" xfId="0" applyFont="1" applyFill="1" applyBorder="1"/>
    <xf numFmtId="0" fontId="14" fillId="0" borderId="7" xfId="0" applyFont="1" applyBorder="1"/>
    <xf numFmtId="0" fontId="14" fillId="0" borderId="10" xfId="0" applyFont="1" applyBorder="1"/>
    <xf numFmtId="0" fontId="18" fillId="0" borderId="0" xfId="0" applyFont="1"/>
    <xf numFmtId="0" fontId="19" fillId="0" borderId="0" xfId="0" applyFont="1"/>
    <xf numFmtId="0" fontId="18" fillId="0" borderId="0" xfId="0" applyFont="1" applyAlignment="1">
      <alignment horizontal="right"/>
    </xf>
    <xf numFmtId="0" fontId="18" fillId="0" borderId="0" xfId="0" applyFont="1" applyAlignment="1">
      <alignment horizontal="center"/>
    </xf>
    <xf numFmtId="0" fontId="20" fillId="0" borderId="0" xfId="0" applyFont="1" applyAlignment="1">
      <alignment horizontal="center"/>
    </xf>
    <xf numFmtId="0" fontId="12" fillId="10" borderId="3" xfId="0" applyFont="1" applyFill="1" applyBorder="1" applyAlignment="1">
      <alignment horizontal="left" vertical="center"/>
    </xf>
    <xf numFmtId="0" fontId="21" fillId="10" borderId="2" xfId="0" applyFont="1" applyFill="1" applyBorder="1" applyAlignment="1">
      <alignment horizontal="center" vertical="center"/>
    </xf>
    <xf numFmtId="0" fontId="11" fillId="0" borderId="3" xfId="0" applyFont="1" applyBorder="1"/>
    <xf numFmtId="0" fontId="19" fillId="11" borderId="3" xfId="0" applyFont="1" applyFill="1" applyBorder="1" applyAlignment="1">
      <alignment horizontal="center"/>
    </xf>
    <xf numFmtId="0" fontId="19" fillId="0" borderId="3" xfId="0" applyFont="1" applyBorder="1" applyAlignment="1">
      <alignment horizontal="center"/>
    </xf>
    <xf numFmtId="0" fontId="22" fillId="0" borderId="3" xfId="0" applyFont="1" applyBorder="1"/>
    <xf numFmtId="0" fontId="23" fillId="0" borderId="26" xfId="0" applyFont="1" applyBorder="1" applyAlignment="1">
      <alignment horizontal="left" vertical="center" wrapText="1"/>
    </xf>
    <xf numFmtId="0" fontId="12" fillId="10" borderId="8" xfId="0" applyFont="1" applyFill="1" applyBorder="1" applyAlignment="1">
      <alignment vertical="center"/>
    </xf>
    <xf numFmtId="0" fontId="19" fillId="0" borderId="2" xfId="0" applyFont="1" applyBorder="1" applyAlignment="1">
      <alignment horizontal="center"/>
    </xf>
    <xf numFmtId="0" fontId="11" fillId="0" borderId="2" xfId="0" applyFont="1" applyBorder="1"/>
    <xf numFmtId="0" fontId="25" fillId="0" borderId="0" xfId="0" applyFont="1"/>
    <xf numFmtId="0" fontId="25" fillId="13" borderId="0" xfId="0" applyFont="1" applyFill="1"/>
    <xf numFmtId="0" fontId="27" fillId="0" borderId="0" xfId="0" applyFont="1" applyAlignment="1">
      <alignment horizontal="center"/>
    </xf>
    <xf numFmtId="0" fontId="28" fillId="0" borderId="0" xfId="0" applyFont="1" applyAlignment="1">
      <alignment horizontal="center"/>
    </xf>
    <xf numFmtId="0" fontId="27" fillId="0" borderId="0" xfId="0" applyFont="1"/>
    <xf numFmtId="0" fontId="27" fillId="0" borderId="0" xfId="0" applyFont="1" applyAlignment="1">
      <alignment horizontal="right"/>
    </xf>
    <xf numFmtId="0" fontId="29"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center"/>
    </xf>
    <xf numFmtId="0" fontId="31" fillId="0" borderId="0" xfId="0" applyFont="1" applyAlignment="1">
      <alignment horizontal="center"/>
    </xf>
    <xf numFmtId="0" fontId="32" fillId="0" borderId="0" xfId="0" applyFont="1"/>
    <xf numFmtId="0" fontId="32" fillId="0" borderId="0" xfId="0" applyFont="1" applyAlignment="1">
      <alignment horizontal="center"/>
    </xf>
    <xf numFmtId="0" fontId="27" fillId="0" borderId="3" xfId="0" applyFont="1" applyBorder="1"/>
    <xf numFmtId="0" fontId="27" fillId="0" borderId="3" xfId="0" applyFont="1" applyBorder="1" applyAlignment="1">
      <alignment horizontal="center"/>
    </xf>
    <xf numFmtId="0" fontId="30" fillId="0" borderId="3" xfId="0" applyFont="1" applyBorder="1"/>
    <xf numFmtId="0" fontId="27" fillId="0" borderId="3" xfId="0" applyFont="1" applyBorder="1" applyAlignment="1">
      <alignment vertical="center" wrapText="1"/>
    </xf>
    <xf numFmtId="49" fontId="32" fillId="0" borderId="0" xfId="0" applyNumberFormat="1" applyFont="1"/>
    <xf numFmtId="0" fontId="33" fillId="14" borderId="9" xfId="0" applyFont="1" applyFill="1" applyBorder="1"/>
    <xf numFmtId="49" fontId="32" fillId="14" borderId="24" xfId="0" applyNumberFormat="1" applyFont="1" applyFill="1" applyBorder="1"/>
    <xf numFmtId="2" fontId="33" fillId="0" borderId="24" xfId="0" applyNumberFormat="1" applyFont="1" applyBorder="1"/>
    <xf numFmtId="164" fontId="32" fillId="14" borderId="24" xfId="0" applyNumberFormat="1" applyFont="1" applyFill="1" applyBorder="1"/>
    <xf numFmtId="164" fontId="32" fillId="0" borderId="29" xfId="0" applyNumberFormat="1" applyFont="1" applyBorder="1"/>
    <xf numFmtId="49" fontId="27" fillId="0" borderId="3" xfId="0" applyNumberFormat="1" applyFont="1" applyBorder="1"/>
    <xf numFmtId="0" fontId="34" fillId="0" borderId="0" xfId="0" applyFont="1" applyAlignment="1">
      <alignment horizontal="right"/>
    </xf>
    <xf numFmtId="49" fontId="27" fillId="14" borderId="3" xfId="0" applyNumberFormat="1" applyFont="1" applyFill="1" applyBorder="1" applyAlignment="1">
      <alignment horizontal="left"/>
    </xf>
    <xf numFmtId="2" fontId="30" fillId="0" borderId="3" xfId="0" applyNumberFormat="1" applyFont="1" applyBorder="1"/>
    <xf numFmtId="164" fontId="27" fillId="0" borderId="3" xfId="0" applyNumberFormat="1" applyFont="1" applyBorder="1"/>
    <xf numFmtId="0" fontId="33" fillId="14" borderId="25" xfId="0" applyFont="1" applyFill="1" applyBorder="1"/>
    <xf numFmtId="0" fontId="32" fillId="14" borderId="0" xfId="0" applyFont="1" applyFill="1"/>
    <xf numFmtId="2" fontId="33" fillId="0" borderId="0" xfId="0" applyNumberFormat="1" applyFont="1"/>
    <xf numFmtId="164" fontId="32" fillId="14" borderId="0" xfId="0" applyNumberFormat="1" applyFont="1" applyFill="1"/>
    <xf numFmtId="164" fontId="32" fillId="0" borderId="30" xfId="0" applyNumberFormat="1" applyFont="1" applyBorder="1"/>
    <xf numFmtId="0" fontId="35" fillId="0" borderId="0" xfId="0" applyFont="1" applyAlignment="1">
      <alignment horizontal="right"/>
    </xf>
    <xf numFmtId="49" fontId="32" fillId="14" borderId="0" xfId="0" applyNumberFormat="1" applyFont="1" applyFill="1"/>
    <xf numFmtId="0" fontId="27" fillId="14" borderId="3" xfId="0" applyFont="1" applyFill="1" applyBorder="1" applyAlignment="1">
      <alignment horizontal="left"/>
    </xf>
    <xf numFmtId="0" fontId="35" fillId="0" borderId="3" xfId="0" applyFont="1" applyBorder="1"/>
    <xf numFmtId="0" fontId="33" fillId="14" borderId="7" xfId="0" applyFont="1" applyFill="1" applyBorder="1"/>
    <xf numFmtId="49" fontId="32" fillId="14" borderId="10" xfId="0" applyNumberFormat="1" applyFont="1" applyFill="1" applyBorder="1"/>
    <xf numFmtId="2" fontId="33" fillId="0" borderId="10" xfId="0" applyNumberFormat="1" applyFont="1" applyBorder="1"/>
    <xf numFmtId="164" fontId="32" fillId="14" borderId="10" xfId="0" applyNumberFormat="1" applyFont="1" applyFill="1" applyBorder="1"/>
    <xf numFmtId="164" fontId="32" fillId="0" borderId="1" xfId="0" applyNumberFormat="1" applyFont="1" applyBorder="1"/>
    <xf numFmtId="164" fontId="32" fillId="0" borderId="0" xfId="0" applyNumberFormat="1" applyFont="1"/>
    <xf numFmtId="165" fontId="32" fillId="0" borderId="0" xfId="0" applyNumberFormat="1" applyFont="1"/>
    <xf numFmtId="2" fontId="32" fillId="0" borderId="0" xfId="0" applyNumberFormat="1" applyFont="1"/>
    <xf numFmtId="1" fontId="32" fillId="0" borderId="0" xfId="0" applyNumberFormat="1" applyFont="1"/>
    <xf numFmtId="1" fontId="30" fillId="0" borderId="3" xfId="0" applyNumberFormat="1" applyFont="1" applyBorder="1"/>
    <xf numFmtId="1" fontId="27" fillId="0" borderId="0" xfId="0" applyNumberFormat="1" applyFont="1"/>
    <xf numFmtId="0" fontId="36" fillId="0" borderId="0" xfId="0" applyFont="1"/>
    <xf numFmtId="0" fontId="35" fillId="0" borderId="0" xfId="0" applyFont="1"/>
    <xf numFmtId="0" fontId="27" fillId="14" borderId="3" xfId="0" applyFont="1" applyFill="1" applyBorder="1" applyAlignment="1">
      <alignment horizontal="center"/>
    </xf>
    <xf numFmtId="0" fontId="34" fillId="0" borderId="0" xfId="0" applyFont="1"/>
    <xf numFmtId="0" fontId="34" fillId="0" borderId="5" xfId="0" applyFont="1" applyBorder="1"/>
    <xf numFmtId="165" fontId="27" fillId="0" borderId="3" xfId="0" applyNumberFormat="1" applyFont="1" applyBorder="1" applyAlignment="1">
      <alignment horizontal="center"/>
    </xf>
    <xf numFmtId="14" fontId="35" fillId="0" borderId="0" xfId="0" applyNumberFormat="1" applyFont="1"/>
    <xf numFmtId="0" fontId="25" fillId="0" borderId="0" xfId="0" applyFont="1" applyAlignment="1">
      <alignment vertical="top" wrapText="1"/>
    </xf>
    <xf numFmtId="0" fontId="25" fillId="13" borderId="0" xfId="0" applyFont="1" applyFill="1" applyAlignment="1">
      <alignment vertical="top" wrapText="1"/>
    </xf>
    <xf numFmtId="0" fontId="0" fillId="13" borderId="0" xfId="0" applyFill="1"/>
    <xf numFmtId="0" fontId="23" fillId="0" borderId="27" xfId="0" applyFont="1" applyBorder="1" applyAlignment="1">
      <alignment vertical="center" wrapText="1"/>
    </xf>
    <xf numFmtId="0" fontId="19" fillId="11" borderId="34" xfId="0" applyFont="1" applyFill="1" applyBorder="1" applyAlignment="1">
      <alignment horizontal="center"/>
    </xf>
    <xf numFmtId="0" fontId="19" fillId="0" borderId="35" xfId="0" applyFont="1" applyBorder="1" applyAlignment="1">
      <alignment horizontal="center"/>
    </xf>
    <xf numFmtId="0" fontId="21" fillId="10" borderId="38" xfId="0" applyFont="1" applyFill="1" applyBorder="1" applyAlignment="1">
      <alignment horizontal="center" vertical="center"/>
    </xf>
    <xf numFmtId="0" fontId="21" fillId="10" borderId="39" xfId="0" applyFont="1" applyFill="1" applyBorder="1" applyAlignment="1">
      <alignment horizontal="center" vertical="center"/>
    </xf>
    <xf numFmtId="0" fontId="12" fillId="10" borderId="6" xfId="0" applyFont="1" applyFill="1" applyBorder="1" applyAlignment="1">
      <alignment vertical="center"/>
    </xf>
    <xf numFmtId="0" fontId="21" fillId="10" borderId="6" xfId="0" applyFont="1" applyFill="1" applyBorder="1" applyAlignment="1">
      <alignment horizontal="center" vertical="center"/>
    </xf>
    <xf numFmtId="0" fontId="11" fillId="0" borderId="3" xfId="0" applyFont="1" applyBorder="1" applyAlignment="1">
      <alignment wrapText="1"/>
    </xf>
    <xf numFmtId="0" fontId="19" fillId="4" borderId="3" xfId="0" applyFont="1" applyFill="1" applyBorder="1" applyAlignment="1">
      <alignment horizontal="center"/>
    </xf>
    <xf numFmtId="0" fontId="19" fillId="4" borderId="2" xfId="0" applyFont="1" applyFill="1" applyBorder="1" applyAlignment="1">
      <alignment horizontal="center"/>
    </xf>
    <xf numFmtId="0" fontId="19" fillId="4" borderId="34" xfId="0" applyFont="1" applyFill="1" applyBorder="1" applyAlignment="1">
      <alignment horizontal="center"/>
    </xf>
    <xf numFmtId="0" fontId="19" fillId="4" borderId="9" xfId="0" applyFont="1" applyFill="1" applyBorder="1" applyAlignment="1">
      <alignment horizontal="center"/>
    </xf>
    <xf numFmtId="0" fontId="1" fillId="4" borderId="2" xfId="0" applyFont="1" applyFill="1" applyBorder="1" applyAlignment="1">
      <alignment horizontal="center"/>
    </xf>
    <xf numFmtId="0" fontId="1" fillId="4" borderId="9" xfId="0" applyFont="1" applyFill="1" applyBorder="1" applyAlignment="1">
      <alignment horizontal="center"/>
    </xf>
    <xf numFmtId="0" fontId="11" fillId="12" borderId="42" xfId="0" applyFont="1" applyFill="1" applyBorder="1" applyAlignment="1">
      <alignment horizontal="center"/>
    </xf>
    <xf numFmtId="0" fontId="11" fillId="12" borderId="24" xfId="0" applyFont="1" applyFill="1" applyBorder="1" applyAlignment="1">
      <alignment horizontal="center"/>
    </xf>
    <xf numFmtId="0" fontId="11" fillId="12" borderId="43" xfId="0" applyFont="1" applyFill="1" applyBorder="1" applyAlignment="1">
      <alignment horizontal="center"/>
    </xf>
    <xf numFmtId="0" fontId="21" fillId="9" borderId="26" xfId="0" applyFont="1" applyFill="1" applyBorder="1" applyAlignment="1">
      <alignment horizontal="left"/>
    </xf>
    <xf numFmtId="0" fontId="21" fillId="9" borderId="40" xfId="0" applyFont="1" applyFill="1" applyBorder="1" applyAlignment="1">
      <alignment horizontal="left"/>
    </xf>
    <xf numFmtId="0" fontId="21" fillId="9" borderId="41" xfId="0" applyFont="1" applyFill="1" applyBorder="1" applyAlignment="1">
      <alignment horizontal="left"/>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11" fillId="0" borderId="36" xfId="0" applyFont="1" applyBorder="1" applyAlignment="1">
      <alignment horizontal="center"/>
    </xf>
    <xf numFmtId="0" fontId="11" fillId="0" borderId="4" xfId="0" applyFont="1" applyBorder="1" applyAlignment="1">
      <alignment horizontal="center"/>
    </xf>
    <xf numFmtId="0" fontId="11" fillId="0" borderId="37" xfId="0" applyFont="1" applyBorder="1" applyAlignment="1">
      <alignment horizontal="center"/>
    </xf>
    <xf numFmtId="0" fontId="11" fillId="12" borderId="36" xfId="0" applyFont="1" applyFill="1" applyBorder="1" applyAlignment="1">
      <alignment horizontal="center"/>
    </xf>
    <xf numFmtId="0" fontId="11" fillId="12" borderId="4" xfId="0" applyFont="1" applyFill="1" applyBorder="1" applyAlignment="1">
      <alignment horizontal="center"/>
    </xf>
    <xf numFmtId="0" fontId="11" fillId="12" borderId="37" xfId="0" applyFont="1" applyFill="1" applyBorder="1" applyAlignment="1">
      <alignment horizontal="center"/>
    </xf>
    <xf numFmtId="0" fontId="19" fillId="4" borderId="2" xfId="0" applyFont="1" applyFill="1" applyBorder="1" applyAlignment="1">
      <alignment horizontal="center"/>
    </xf>
    <xf numFmtId="0" fontId="19" fillId="4" borderId="8" xfId="0" applyFont="1" applyFill="1" applyBorder="1" applyAlignment="1">
      <alignment horizontal="center"/>
    </xf>
    <xf numFmtId="0" fontId="19" fillId="0" borderId="2" xfId="0" applyFont="1" applyBorder="1" applyAlignment="1">
      <alignment horizontal="center"/>
    </xf>
    <xf numFmtId="0" fontId="19" fillId="0" borderId="8" xfId="0" applyFont="1" applyBorder="1" applyAlignment="1">
      <alignment horizontal="center"/>
    </xf>
    <xf numFmtId="0" fontId="2" fillId="7" borderId="21" xfId="0" applyFont="1" applyFill="1" applyBorder="1" applyAlignment="1">
      <alignment vertical="top" wrapText="1"/>
    </xf>
    <xf numFmtId="0" fontId="2" fillId="7" borderId="19" xfId="0" applyFont="1" applyFill="1" applyBorder="1" applyAlignment="1">
      <alignment vertical="top" wrapText="1"/>
    </xf>
    <xf numFmtId="0" fontId="2" fillId="7" borderId="22" xfId="0" applyFont="1" applyFill="1" applyBorder="1" applyAlignment="1">
      <alignmen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19" xfId="0" applyFont="1" applyBorder="1" applyAlignment="1">
      <alignment horizontal="left" vertical="top" wrapText="1"/>
    </xf>
    <xf numFmtId="0" fontId="2" fillId="0" borderId="22" xfId="0" applyFont="1" applyBorder="1" applyAlignment="1">
      <alignment horizontal="left" vertical="top" wrapText="1"/>
    </xf>
    <xf numFmtId="0" fontId="2" fillId="0" borderId="17" xfId="0" applyFont="1" applyBorder="1" applyAlignment="1">
      <alignment horizontal="center" vertical="top" wrapText="1"/>
    </xf>
    <xf numFmtId="0" fontId="2" fillId="6" borderId="21"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22" xfId="0" applyFont="1" applyFill="1" applyBorder="1" applyAlignment="1">
      <alignment horizontal="left" vertical="top" wrapText="1"/>
    </xf>
    <xf numFmtId="0" fontId="2" fillId="6" borderId="11" xfId="0" applyFont="1" applyFill="1" applyBorder="1" applyAlignment="1">
      <alignment horizontal="left" wrapText="1"/>
    </xf>
    <xf numFmtId="0" fontId="2" fillId="6" borderId="12" xfId="0" applyFont="1" applyFill="1" applyBorder="1" applyAlignment="1">
      <alignment horizontal="left" wrapText="1"/>
    </xf>
    <xf numFmtId="0" fontId="2" fillId="6" borderId="13" xfId="0" applyFont="1" applyFill="1" applyBorder="1" applyAlignment="1">
      <alignment horizontal="left" wrapText="1"/>
    </xf>
    <xf numFmtId="0" fontId="4" fillId="3" borderId="5" xfId="0" applyFont="1" applyFill="1" applyBorder="1" applyAlignment="1">
      <alignment horizontal="left" wrapText="1"/>
    </xf>
    <xf numFmtId="0" fontId="4" fillId="3" borderId="4" xfId="0" applyFont="1" applyFill="1" applyBorder="1" applyAlignment="1">
      <alignment horizontal="left" wrapText="1"/>
    </xf>
    <xf numFmtId="0" fontId="3" fillId="5" borderId="2" xfId="0" applyFont="1" applyFill="1" applyBorder="1" applyAlignment="1">
      <alignment horizontal="center" wrapText="1"/>
    </xf>
    <xf numFmtId="0" fontId="3" fillId="5" borderId="6" xfId="0" applyFont="1" applyFill="1" applyBorder="1" applyAlignment="1">
      <alignment horizontal="center" wrapText="1"/>
    </xf>
    <xf numFmtId="0" fontId="3" fillId="5" borderId="1" xfId="0" applyFont="1" applyFill="1" applyBorder="1" applyAlignment="1">
      <alignment horizontal="center" wrapText="1"/>
    </xf>
    <xf numFmtId="0" fontId="4" fillId="3" borderId="3" xfId="0" applyFont="1" applyFill="1" applyBorder="1" applyAlignment="1">
      <alignment wrapText="1"/>
    </xf>
    <xf numFmtId="0" fontId="2" fillId="2" borderId="3" xfId="0" applyFont="1" applyFill="1" applyBorder="1" applyAlignment="1">
      <alignment horizontal="center"/>
    </xf>
    <xf numFmtId="0" fontId="2" fillId="2" borderId="5" xfId="0" applyFont="1" applyFill="1" applyBorder="1" applyAlignment="1">
      <alignment horizontal="center"/>
    </xf>
    <xf numFmtId="0" fontId="11" fillId="5" borderId="5" xfId="0" applyFont="1" applyFill="1" applyBorder="1" applyAlignment="1">
      <alignment horizontal="left" vertical="top" wrapText="1"/>
    </xf>
    <xf numFmtId="0" fontId="9" fillId="5" borderId="23" xfId="0" applyFont="1" applyFill="1" applyBorder="1" applyAlignment="1">
      <alignment horizontal="left" vertical="top" wrapText="1"/>
    </xf>
    <xf numFmtId="0" fontId="37" fillId="0" borderId="0" xfId="0" applyFont="1" applyAlignment="1">
      <alignment horizontal="right"/>
    </xf>
    <xf numFmtId="0" fontId="21" fillId="9" borderId="7" xfId="0" applyFont="1" applyFill="1" applyBorder="1" applyAlignment="1">
      <alignment horizontal="left"/>
    </xf>
    <xf numFmtId="0" fontId="21" fillId="9" borderId="10" xfId="0" applyFont="1" applyFill="1" applyBorder="1" applyAlignment="1">
      <alignment horizontal="left"/>
    </xf>
    <xf numFmtId="0" fontId="11" fillId="0" borderId="31" xfId="0" applyFont="1" applyBorder="1" applyAlignment="1">
      <alignment horizontal="center"/>
    </xf>
    <xf numFmtId="0" fontId="11" fillId="0" borderId="32" xfId="0" applyFont="1" applyBorder="1" applyAlignment="1">
      <alignment horizontal="center"/>
    </xf>
    <xf numFmtId="0" fontId="11" fillId="0" borderId="33" xfId="0" applyFont="1" applyBorder="1" applyAlignment="1">
      <alignment horizontal="center"/>
    </xf>
    <xf numFmtId="0" fontId="38" fillId="0" borderId="23" xfId="0" applyFont="1" applyBorder="1" applyAlignment="1">
      <alignment horizontal="center"/>
    </xf>
    <xf numFmtId="0" fontId="14" fillId="0" borderId="4" xfId="0" applyFont="1" applyBorder="1"/>
    <xf numFmtId="0" fontId="14" fillId="8" borderId="24" xfId="0" applyFont="1" applyFill="1" applyBorder="1"/>
    <xf numFmtId="0" fontId="17" fillId="0" borderId="0" xfId="0" applyFont="1"/>
    <xf numFmtId="0" fontId="35" fillId="0" borderId="0" xfId="0" applyFont="1" applyAlignment="1">
      <alignment horizontal="left" vertical="top" wrapText="1"/>
    </xf>
    <xf numFmtId="0" fontId="24"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7" fillId="0" borderId="10" xfId="0" applyFont="1" applyBorder="1" applyAlignment="1">
      <alignment horizontal="center"/>
    </xf>
  </cellXfs>
  <cellStyles count="1">
    <cellStyle name="Normal" xfId="0" builtinId="0"/>
  </cellStyles>
  <dxfs count="10">
    <dxf>
      <fill>
        <patternFill>
          <bgColor rgb="FFFFFF99"/>
        </patternFill>
      </fill>
    </dxf>
    <dxf>
      <fill>
        <patternFill>
          <bgColor rgb="FFFFFF99"/>
        </patternFill>
      </fill>
    </dxf>
    <dxf>
      <fill>
        <patternFill>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ocumenttasks/documenttask1.xml><?xml version="1.0" encoding="utf-8"?>
<Tasks xmlns="http://schemas.microsoft.com/office/tasks/2019/documenttasks">
  <Task id="{85CCD3E1-F4DE-46C7-B508-C5A9BD8455A1}">
    <Anchor>
      <Comment id="{58B9B601-C2FF-4A8A-A28B-9580F337EB3D}"/>
    </Anchor>
    <History>
      <Event time="2025-05-13T16:18:29.33" id="{EED4D274-1B77-44AB-AFD8-7CF5EC57B4EE}">
        <Attribution userId="S::jballestero1@csub.edu::c19449f7-bb2f-4120-b13e-9b5f77267165" userName="Jeannie Ballestero" userProvider="AD"/>
        <Anchor>
          <Comment id="{1D196530-632B-4738-9EAF-2463850280D8}"/>
        </Anchor>
        <Create/>
      </Event>
      <Event time="2025-05-13T16:18:29.33" id="{5DEB9CEC-61AA-412E-BB46-7BC83F0DA2DD}">
        <Attribution userId="S::jballestero1@csub.edu::c19449f7-bb2f-4120-b13e-9b5f77267165" userName="Jeannie Ballestero" userProvider="AD"/>
        <Anchor>
          <Comment id="{1D196530-632B-4738-9EAF-2463850280D8}"/>
        </Anchor>
        <Assign userId="S::acruz37@csub.edu::44b678c8-61d0-42f0-92e5-5937df1635ac" userName="Alberto Cruz" userProvider="AD"/>
      </Event>
      <Event time="2025-05-13T16:18:29.33" id="{9EB327A6-7DF4-48DD-BD8F-F935AD622C19}">
        <Attribution userId="S::jballestero1@csub.edu::c19449f7-bb2f-4120-b13e-9b5f77267165" userName="Jeannie Ballestero" userProvider="AD"/>
        <Anchor>
          <Comment id="{1D196530-632B-4738-9EAF-2463850280D8}"/>
        </Anchor>
        <SetTitle title="@Alberto Cruz"/>
      </Event>
      <Event time="2025-05-14T03:05:53.59" id="{6C22096E-5444-4607-9AB7-FA96FDAF3F62}">
        <Attribution userId="S::acruz37@csub.edu::44b678c8-61d0-42f0-92e5-5937df1635ac" userName="Alberto Cruz"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Alberto Cruz" id="{2584815B-8DBE-4FEC-AE3B-E893080C3E3D}" userId="acruz37@csub.edu" providerId="PeoplePicker"/>
  <person displayName="Alberto Cruz" id="{181E2382-A917-4B0D-BA37-45C2BA11443F}" userId="S::acruz37@csub.edu::44b678c8-61d0-42f0-92e5-5937df1635ac" providerId="AD"/>
  <person displayName="Jeannie Ballestero" id="{86890A51-C507-4313-8B8F-C01BBE6B1CB9}" userId="S::jballestero1@csub.edu::c19449f7-bb2f-4120-b13e-9b5f7726716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49" dT="2025-05-13T16:17:15.15" personId="{86890A51-C507-4313-8B8F-C01BBE6B1CB9}" id="{58B9B601-C2FF-4A8A-A28B-9580F337EB3D}" done="1">
    <text>Can you please review this again! My excel froze as I was copying info over and I totally messed this up! Sorry! I copied the Career goal from your training file but I'm not sure what you had there before!</text>
  </threadedComment>
  <threadedComment ref="I49" dT="2025-05-13T16:18:29.52" personId="{86890A51-C507-4313-8B8F-C01BBE6B1CB9}" id="{1D196530-632B-4738-9EAF-2463850280D8}" parentId="{58B9B601-C2FF-4A8A-A28B-9580F337EB3D}">
    <text xml:space="preserve">@Alberto Cruz </text>
    <mentions>
      <mention mentionpersonId="{2584815B-8DBE-4FEC-AE3B-E893080C3E3D}" mentionId="{825DE3D6-4559-4F2D-9BBD-5F6D5DBDE0F5}" startIndex="0" length="13"/>
    </mentions>
  </threadedComment>
  <threadedComment ref="I49" dT="2025-05-14T03:05:50.32" personId="{181E2382-A917-4B0D-BA37-45C2BA11443F}" id="{72F732B5-3ED0-4D7A-A6B9-9D9ED566C261}" parentId="{58B9B601-C2FF-4A8A-A28B-9580F337EB3D}">
    <text>Looks good to me!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dimension ref="A1:N132"/>
  <sheetViews>
    <sheetView tabSelected="1" topLeftCell="A12" zoomScale="160" zoomScaleNormal="160" workbookViewId="0">
      <selection activeCell="B24" sqref="B24:F24"/>
    </sheetView>
  </sheetViews>
  <sheetFormatPr defaultColWidth="8.85546875" defaultRowHeight="15" x14ac:dyDescent="0.25"/>
  <cols>
    <col min="1" max="2" width="35.7109375" customWidth="1"/>
    <col min="3" max="3" width="7.140625" style="1" customWidth="1"/>
    <col min="4" max="5" width="7.140625" customWidth="1"/>
    <col min="6" max="6" width="7.140625" style="1" customWidth="1"/>
  </cols>
  <sheetData>
    <row r="1" spans="1:6" x14ac:dyDescent="0.25">
      <c r="A1" s="47" t="s">
        <v>0</v>
      </c>
      <c r="B1" s="48"/>
      <c r="C1" s="184" t="s">
        <v>125</v>
      </c>
      <c r="D1" s="184"/>
      <c r="E1" s="184"/>
      <c r="F1" s="184"/>
    </row>
    <row r="2" spans="1:6" x14ac:dyDescent="0.25">
      <c r="A2" s="47" t="s">
        <v>124</v>
      </c>
      <c r="B2" s="50"/>
      <c r="C2" s="51"/>
      <c r="D2" s="50"/>
      <c r="E2" s="50"/>
      <c r="F2" s="49" t="s">
        <v>127</v>
      </c>
    </row>
    <row r="3" spans="1:6" x14ac:dyDescent="0.25">
      <c r="A3" s="185" t="s">
        <v>2</v>
      </c>
      <c r="B3" s="186"/>
      <c r="C3" s="186"/>
      <c r="D3" s="186"/>
      <c r="E3" s="186"/>
      <c r="F3" s="186"/>
    </row>
    <row r="4" spans="1:6" x14ac:dyDescent="0.25">
      <c r="A4" s="52" t="s">
        <v>3</v>
      </c>
      <c r="B4" s="53" t="s">
        <v>4</v>
      </c>
      <c r="C4" s="53" t="s">
        <v>5</v>
      </c>
      <c r="D4" s="53" t="s">
        <v>6</v>
      </c>
      <c r="E4" s="53" t="s">
        <v>7</v>
      </c>
      <c r="F4" s="53" t="s">
        <v>8</v>
      </c>
    </row>
    <row r="5" spans="1:6" x14ac:dyDescent="0.25">
      <c r="A5" s="54" t="s">
        <v>9</v>
      </c>
      <c r="B5" s="128"/>
      <c r="C5" s="128"/>
      <c r="D5" s="128"/>
      <c r="E5" s="128"/>
      <c r="F5" s="56"/>
    </row>
    <row r="6" spans="1:6" x14ac:dyDescent="0.25">
      <c r="A6" s="54" t="s">
        <v>10</v>
      </c>
      <c r="B6" s="128"/>
      <c r="C6" s="128"/>
      <c r="D6" s="128"/>
      <c r="E6" s="128"/>
      <c r="F6" s="56"/>
    </row>
    <row r="7" spans="1:6" x14ac:dyDescent="0.25">
      <c r="A7" s="54" t="s">
        <v>11</v>
      </c>
      <c r="B7" s="128"/>
      <c r="C7" s="128"/>
      <c r="D7" s="128"/>
      <c r="E7" s="128"/>
      <c r="F7" s="56"/>
    </row>
    <row r="8" spans="1:6" x14ac:dyDescent="0.25">
      <c r="A8" s="54" t="s">
        <v>12</v>
      </c>
      <c r="B8" s="128"/>
      <c r="C8" s="128"/>
      <c r="D8" s="128"/>
      <c r="E8" s="128"/>
      <c r="F8" s="56"/>
    </row>
    <row r="9" spans="1:6" x14ac:dyDescent="0.25">
      <c r="A9" s="54" t="s">
        <v>13</v>
      </c>
      <c r="B9" s="128"/>
      <c r="C9" s="128"/>
      <c r="D9" s="128"/>
      <c r="E9" s="128"/>
      <c r="F9" s="56"/>
    </row>
    <row r="10" spans="1:6" x14ac:dyDescent="0.25">
      <c r="A10" s="54" t="s">
        <v>14</v>
      </c>
      <c r="B10" s="129"/>
      <c r="C10" s="129"/>
      <c r="D10" s="129"/>
      <c r="E10" s="129"/>
      <c r="F10" s="60"/>
    </row>
    <row r="11" spans="1:6" ht="25.5" customHeight="1" x14ac:dyDescent="0.25">
      <c r="A11" s="127" t="s">
        <v>15</v>
      </c>
      <c r="B11" s="187" t="s">
        <v>16</v>
      </c>
      <c r="C11" s="188"/>
      <c r="D11" s="188"/>
      <c r="E11" s="188"/>
      <c r="F11" s="189"/>
    </row>
    <row r="12" spans="1:6" x14ac:dyDescent="0.25">
      <c r="A12" s="54" t="s">
        <v>17</v>
      </c>
      <c r="B12" s="130"/>
      <c r="C12" s="128"/>
      <c r="D12" s="128"/>
      <c r="E12" s="128"/>
      <c r="F12" s="122"/>
    </row>
    <row r="13" spans="1:6" x14ac:dyDescent="0.25">
      <c r="A13" s="54" t="s">
        <v>18</v>
      </c>
      <c r="B13" s="130"/>
      <c r="C13" s="128"/>
      <c r="D13" s="128"/>
      <c r="E13" s="128"/>
      <c r="F13" s="122"/>
    </row>
    <row r="14" spans="1:6" x14ac:dyDescent="0.25">
      <c r="A14" s="54" t="s">
        <v>19</v>
      </c>
      <c r="B14" s="190" t="s">
        <v>126</v>
      </c>
      <c r="C14" s="190"/>
      <c r="D14" s="190"/>
      <c r="E14" s="190"/>
      <c r="F14" s="190"/>
    </row>
    <row r="15" spans="1:6" x14ac:dyDescent="0.25">
      <c r="A15" s="54" t="s">
        <v>21</v>
      </c>
      <c r="B15" s="130"/>
      <c r="C15" s="128"/>
      <c r="D15" s="128"/>
      <c r="E15" s="128"/>
      <c r="F15" s="122"/>
    </row>
    <row r="16" spans="1:6" x14ac:dyDescent="0.25">
      <c r="A16" s="54" t="s">
        <v>22</v>
      </c>
      <c r="B16" s="142" t="s">
        <v>20</v>
      </c>
      <c r="C16" s="143"/>
      <c r="D16" s="143"/>
      <c r="E16" s="143"/>
      <c r="F16" s="144"/>
    </row>
    <row r="17" spans="1:6" x14ac:dyDescent="0.25">
      <c r="A17" s="54" t="s">
        <v>23</v>
      </c>
      <c r="B17" s="142" t="s">
        <v>20</v>
      </c>
      <c r="C17" s="143"/>
      <c r="D17" s="143"/>
      <c r="E17" s="143"/>
      <c r="F17" s="144"/>
    </row>
    <row r="18" spans="1:6" x14ac:dyDescent="0.25">
      <c r="A18" s="54" t="s">
        <v>24</v>
      </c>
      <c r="B18" s="130"/>
      <c r="C18" s="128"/>
      <c r="D18" s="128"/>
      <c r="E18" s="128"/>
      <c r="F18" s="122"/>
    </row>
    <row r="19" spans="1:6" x14ac:dyDescent="0.25">
      <c r="A19" s="52" t="s">
        <v>25</v>
      </c>
      <c r="B19" s="123" t="s">
        <v>4</v>
      </c>
      <c r="C19" s="53" t="s">
        <v>5</v>
      </c>
      <c r="D19" s="53" t="s">
        <v>6</v>
      </c>
      <c r="E19" s="53" t="s">
        <v>7</v>
      </c>
      <c r="F19" s="124" t="s">
        <v>8</v>
      </c>
    </row>
    <row r="20" spans="1:6" x14ac:dyDescent="0.25">
      <c r="A20" s="54" t="s">
        <v>26</v>
      </c>
      <c r="B20" s="121"/>
      <c r="C20" s="55"/>
      <c r="D20" s="55"/>
      <c r="E20" s="55"/>
      <c r="F20" s="122"/>
    </row>
    <row r="21" spans="1:6" x14ac:dyDescent="0.25">
      <c r="A21" s="54" t="s">
        <v>27</v>
      </c>
      <c r="B21" s="145" t="s">
        <v>28</v>
      </c>
      <c r="C21" s="146"/>
      <c r="D21" s="146"/>
      <c r="E21" s="146"/>
      <c r="F21" s="147"/>
    </row>
    <row r="22" spans="1:6" x14ac:dyDescent="0.25">
      <c r="A22" s="54" t="s">
        <v>29</v>
      </c>
      <c r="B22" s="142" t="s">
        <v>20</v>
      </c>
      <c r="C22" s="143"/>
      <c r="D22" s="143"/>
      <c r="E22" s="143"/>
      <c r="F22" s="144"/>
    </row>
    <row r="23" spans="1:6" x14ac:dyDescent="0.25">
      <c r="A23" s="54" t="s">
        <v>30</v>
      </c>
      <c r="B23" s="142" t="s">
        <v>31</v>
      </c>
      <c r="C23" s="143"/>
      <c r="D23" s="143"/>
      <c r="E23" s="143"/>
      <c r="F23" s="144"/>
    </row>
    <row r="24" spans="1:6" x14ac:dyDescent="0.25">
      <c r="A24" s="54" t="s">
        <v>32</v>
      </c>
      <c r="B24" s="145" t="s">
        <v>130</v>
      </c>
      <c r="C24" s="146"/>
      <c r="D24" s="146"/>
      <c r="E24" s="146"/>
      <c r="F24" s="147"/>
    </row>
    <row r="25" spans="1:6" x14ac:dyDescent="0.25">
      <c r="A25" s="61" t="s">
        <v>33</v>
      </c>
      <c r="B25" s="134" t="s">
        <v>34</v>
      </c>
      <c r="C25" s="135"/>
      <c r="D25" s="135"/>
      <c r="E25" s="135"/>
      <c r="F25" s="136"/>
    </row>
    <row r="26" spans="1:6" x14ac:dyDescent="0.25">
      <c r="A26" s="137" t="s">
        <v>35</v>
      </c>
      <c r="B26" s="138"/>
      <c r="C26" s="138"/>
      <c r="D26" s="138"/>
      <c r="E26" s="138"/>
      <c r="F26" s="139"/>
    </row>
    <row r="27" spans="1:6" x14ac:dyDescent="0.25">
      <c r="A27" s="125" t="s">
        <v>36</v>
      </c>
      <c r="B27" s="126" t="s">
        <v>4</v>
      </c>
      <c r="C27" s="126" t="s">
        <v>5</v>
      </c>
      <c r="D27" s="126" t="s">
        <v>6</v>
      </c>
      <c r="E27" s="126" t="s">
        <v>7</v>
      </c>
      <c r="F27" s="126" t="s">
        <v>8</v>
      </c>
    </row>
    <row r="28" spans="1:6" ht="17.25" customHeight="1" x14ac:dyDescent="0.25">
      <c r="A28" s="140" t="s">
        <v>37</v>
      </c>
      <c r="B28" s="148"/>
      <c r="C28" s="148"/>
      <c r="D28" s="148"/>
      <c r="E28" s="148"/>
      <c r="F28" s="150"/>
    </row>
    <row r="29" spans="1:6" x14ac:dyDescent="0.25">
      <c r="A29" s="141"/>
      <c r="B29" s="149"/>
      <c r="C29" s="149"/>
      <c r="D29" s="149"/>
      <c r="E29" s="149"/>
      <c r="F29" s="151"/>
    </row>
    <row r="30" spans="1:6" ht="22.5" x14ac:dyDescent="0.25">
      <c r="A30" s="58" t="s">
        <v>38</v>
      </c>
      <c r="B30" s="128"/>
      <c r="C30" s="128"/>
      <c r="D30" s="128"/>
      <c r="E30" s="128"/>
      <c r="F30" s="56"/>
    </row>
    <row r="31" spans="1:6" x14ac:dyDescent="0.25">
      <c r="A31" s="58" t="s">
        <v>39</v>
      </c>
      <c r="B31" s="128"/>
      <c r="C31" s="128"/>
      <c r="D31" s="128"/>
      <c r="E31" s="128"/>
      <c r="F31" s="56"/>
    </row>
    <row r="32" spans="1:6" ht="22.5" x14ac:dyDescent="0.25">
      <c r="A32" s="58" t="s">
        <v>40</v>
      </c>
      <c r="B32" s="128"/>
      <c r="C32" s="128"/>
      <c r="D32" s="128"/>
      <c r="E32" s="128"/>
      <c r="F32" s="56"/>
    </row>
    <row r="33" spans="1:14" x14ac:dyDescent="0.25">
      <c r="A33" s="59" t="s">
        <v>41</v>
      </c>
      <c r="B33" s="53" t="s">
        <v>4</v>
      </c>
      <c r="C33" s="53" t="s">
        <v>5</v>
      </c>
      <c r="D33" s="53" t="s">
        <v>6</v>
      </c>
      <c r="E33" s="53" t="s">
        <v>7</v>
      </c>
      <c r="F33" s="53" t="s">
        <v>8</v>
      </c>
    </row>
    <row r="34" spans="1:14" x14ac:dyDescent="0.25">
      <c r="A34" s="57" t="s">
        <v>42</v>
      </c>
      <c r="B34" s="128"/>
      <c r="C34" s="128"/>
      <c r="D34" s="128"/>
      <c r="E34" s="128"/>
      <c r="F34" s="56"/>
    </row>
    <row r="35" spans="1:14" x14ac:dyDescent="0.25">
      <c r="A35" s="57" t="s">
        <v>43</v>
      </c>
      <c r="B35" s="128"/>
      <c r="C35" s="128"/>
      <c r="D35" s="128"/>
      <c r="E35" s="128"/>
      <c r="F35" s="56"/>
    </row>
    <row r="36" spans="1:14" x14ac:dyDescent="0.25">
      <c r="A36" s="57" t="s">
        <v>44</v>
      </c>
      <c r="B36" s="128"/>
      <c r="C36" s="128"/>
      <c r="D36" s="128"/>
      <c r="E36" s="128"/>
      <c r="F36" s="56"/>
    </row>
    <row r="37" spans="1:14" x14ac:dyDescent="0.25">
      <c r="A37" s="57" t="s">
        <v>45</v>
      </c>
      <c r="B37" s="128"/>
      <c r="C37" s="128"/>
      <c r="D37" s="128"/>
      <c r="E37" s="128"/>
      <c r="F37" s="56"/>
    </row>
    <row r="38" spans="1:14" x14ac:dyDescent="0.25">
      <c r="A38" s="57" t="s">
        <v>46</v>
      </c>
      <c r="B38" s="128"/>
      <c r="C38" s="128"/>
      <c r="D38" s="128"/>
      <c r="E38" s="128"/>
      <c r="F38" s="56"/>
    </row>
    <row r="39" spans="1:14" x14ac:dyDescent="0.25">
      <c r="A39" s="57" t="s">
        <v>47</v>
      </c>
      <c r="B39" s="128"/>
      <c r="C39" s="128"/>
      <c r="D39" s="128"/>
      <c r="E39" s="128"/>
      <c r="F39" s="56"/>
    </row>
    <row r="40" spans="1:14" ht="21.75" customHeight="1" x14ac:dyDescent="0.25">
      <c r="A40" s="57" t="s">
        <v>48</v>
      </c>
      <c r="B40" s="128"/>
      <c r="C40" s="128"/>
      <c r="D40" s="128"/>
      <c r="E40" s="128"/>
      <c r="F40" s="56"/>
      <c r="G40" s="6"/>
    </row>
    <row r="41" spans="1:14" x14ac:dyDescent="0.25">
      <c r="A41" s="57" t="s">
        <v>49</v>
      </c>
      <c r="B41" s="128"/>
      <c r="C41" s="128"/>
      <c r="D41" s="128"/>
      <c r="E41" s="128"/>
      <c r="F41" s="56"/>
      <c r="J41" s="6"/>
      <c r="K41" s="6"/>
      <c r="L41" s="7"/>
      <c r="M41" s="6"/>
      <c r="N41" s="6"/>
    </row>
    <row r="42" spans="1:14" x14ac:dyDescent="0.25">
      <c r="A42" s="57" t="s">
        <v>50</v>
      </c>
      <c r="B42" s="128"/>
      <c r="C42" s="128"/>
      <c r="D42" s="128"/>
      <c r="E42" s="128"/>
      <c r="F42" s="56" t="s">
        <v>51</v>
      </c>
      <c r="J42" s="6"/>
      <c r="K42" s="6"/>
      <c r="L42" s="7"/>
      <c r="M42" s="6"/>
      <c r="N42" s="6"/>
    </row>
    <row r="43" spans="1:14" x14ac:dyDescent="0.25">
      <c r="A43" s="57" t="s">
        <v>52</v>
      </c>
      <c r="B43" s="128"/>
      <c r="C43" s="128"/>
      <c r="D43" s="128"/>
      <c r="E43" s="128"/>
      <c r="F43" s="56" t="s">
        <v>51</v>
      </c>
      <c r="J43" s="6"/>
      <c r="K43" s="6"/>
      <c r="L43" s="7"/>
      <c r="M43" s="6"/>
      <c r="N43" s="6"/>
    </row>
    <row r="44" spans="1:14" x14ac:dyDescent="0.25">
      <c r="A44" s="13" t="s">
        <v>128</v>
      </c>
      <c r="B44" s="10" t="s">
        <v>4</v>
      </c>
      <c r="C44" s="10" t="s">
        <v>5</v>
      </c>
      <c r="D44" s="10" t="s">
        <v>6</v>
      </c>
      <c r="E44" s="10" t="s">
        <v>7</v>
      </c>
      <c r="F44" s="10" t="s">
        <v>8</v>
      </c>
      <c r="J44" s="6"/>
      <c r="K44" s="6"/>
      <c r="L44" s="7"/>
      <c r="M44" s="6"/>
      <c r="N44" s="6"/>
    </row>
    <row r="45" spans="1:14" x14ac:dyDescent="0.25">
      <c r="A45" s="61" t="s">
        <v>53</v>
      </c>
      <c r="B45" s="129"/>
      <c r="C45" s="129"/>
      <c r="D45" s="131"/>
      <c r="E45" s="129"/>
      <c r="F45" s="56"/>
      <c r="J45" s="6"/>
      <c r="K45" s="6"/>
      <c r="L45" s="7"/>
      <c r="M45" s="6"/>
      <c r="N45" s="6"/>
    </row>
    <row r="46" spans="1:14" x14ac:dyDescent="0.25">
      <c r="A46" s="61" t="s">
        <v>54</v>
      </c>
      <c r="B46" s="129"/>
      <c r="C46" s="129"/>
      <c r="D46" s="131"/>
      <c r="E46" s="129"/>
      <c r="F46" s="56"/>
      <c r="J46" s="6"/>
      <c r="K46" s="6"/>
      <c r="L46" s="7"/>
      <c r="M46" s="6"/>
      <c r="N46" s="6"/>
    </row>
    <row r="47" spans="1:14" x14ac:dyDescent="0.25">
      <c r="A47" s="14" t="s">
        <v>55</v>
      </c>
      <c r="B47" s="132"/>
      <c r="C47" s="132"/>
      <c r="D47" s="133"/>
      <c r="E47" s="132"/>
      <c r="F47" s="23"/>
      <c r="J47" s="6"/>
      <c r="K47" s="6"/>
      <c r="L47" s="7"/>
      <c r="M47" s="6"/>
      <c r="N47" s="6"/>
    </row>
    <row r="48" spans="1:14" x14ac:dyDescent="0.25">
      <c r="A48" s="13" t="s">
        <v>56</v>
      </c>
      <c r="B48" s="10" t="s">
        <v>4</v>
      </c>
      <c r="C48" s="10" t="s">
        <v>5</v>
      </c>
      <c r="D48" s="10" t="s">
        <v>6</v>
      </c>
      <c r="E48" s="10" t="s">
        <v>7</v>
      </c>
      <c r="F48" s="10" t="s">
        <v>8</v>
      </c>
      <c r="J48" s="6"/>
      <c r="K48" s="6"/>
      <c r="L48" s="7"/>
      <c r="M48" s="6"/>
      <c r="N48" s="6"/>
    </row>
    <row r="49" spans="1:14" ht="39" customHeight="1" x14ac:dyDescent="0.25">
      <c r="A49" s="12" t="s">
        <v>57</v>
      </c>
      <c r="B49" s="23"/>
      <c r="C49" s="23"/>
      <c r="D49" s="23"/>
      <c r="E49" s="23"/>
      <c r="F49" s="23"/>
      <c r="J49" s="6"/>
      <c r="K49" s="6"/>
      <c r="L49" s="7"/>
      <c r="M49" s="6"/>
      <c r="N49" s="6"/>
    </row>
    <row r="50" spans="1:14" ht="24.95" customHeight="1" x14ac:dyDescent="0.25">
      <c r="A50" s="11" t="s">
        <v>58</v>
      </c>
      <c r="B50" s="23"/>
      <c r="C50" s="23"/>
      <c r="D50" s="23"/>
      <c r="E50" s="23"/>
      <c r="F50" s="23"/>
      <c r="J50" s="6"/>
      <c r="K50" s="6"/>
      <c r="L50" s="7"/>
      <c r="M50" s="6"/>
      <c r="N50" s="6"/>
    </row>
    <row r="51" spans="1:14" ht="14.45" customHeight="1" x14ac:dyDescent="0.25">
      <c r="A51" s="11" t="s">
        <v>59</v>
      </c>
      <c r="B51" s="24"/>
      <c r="C51" s="23"/>
      <c r="D51" s="23"/>
      <c r="E51" s="24"/>
      <c r="F51" s="24"/>
      <c r="J51" s="6"/>
      <c r="K51" s="6"/>
      <c r="L51" s="7"/>
      <c r="M51" s="6"/>
      <c r="N51" s="6"/>
    </row>
    <row r="52" spans="1:14" ht="14.45" customHeight="1" x14ac:dyDescent="0.25">
      <c r="A52" s="11" t="s">
        <v>60</v>
      </c>
      <c r="B52" s="24"/>
      <c r="C52" s="23"/>
      <c r="D52" s="23"/>
      <c r="E52" s="24"/>
      <c r="F52" s="24"/>
      <c r="J52" s="6"/>
      <c r="K52" s="6"/>
      <c r="L52" s="7"/>
      <c r="M52" s="6"/>
      <c r="N52" s="6"/>
    </row>
    <row r="53" spans="1:14" x14ac:dyDescent="0.25">
      <c r="A53" s="13" t="s">
        <v>61</v>
      </c>
      <c r="B53" s="10" t="s">
        <v>4</v>
      </c>
      <c r="C53" s="10" t="s">
        <v>5</v>
      </c>
      <c r="D53" s="10" t="s">
        <v>6</v>
      </c>
      <c r="E53" s="10" t="s">
        <v>7</v>
      </c>
      <c r="F53" s="10" t="s">
        <v>8</v>
      </c>
      <c r="J53" s="6"/>
      <c r="K53" s="6"/>
      <c r="L53" s="7"/>
      <c r="M53" s="6"/>
      <c r="N53" s="6"/>
    </row>
    <row r="54" spans="1:14" ht="31.5" customHeight="1" x14ac:dyDescent="0.25">
      <c r="A54" s="11" t="s">
        <v>62</v>
      </c>
      <c r="B54" s="24"/>
      <c r="C54" s="24"/>
      <c r="D54" s="24"/>
      <c r="E54" s="24"/>
      <c r="F54" s="23" t="s">
        <v>51</v>
      </c>
      <c r="J54" s="6"/>
      <c r="K54" s="6"/>
      <c r="L54" s="7"/>
      <c r="M54" s="6"/>
      <c r="N54" s="6"/>
    </row>
    <row r="55" spans="1:14" x14ac:dyDescent="0.25">
      <c r="A55" s="11" t="s">
        <v>63</v>
      </c>
      <c r="B55" s="24"/>
      <c r="C55" s="24"/>
      <c r="D55" s="24"/>
      <c r="E55" s="24"/>
      <c r="F55" s="23" t="s">
        <v>51</v>
      </c>
      <c r="J55" s="6"/>
      <c r="K55" s="6"/>
      <c r="L55" s="7"/>
      <c r="M55" s="6"/>
      <c r="N55" s="6"/>
    </row>
    <row r="56" spans="1:14" x14ac:dyDescent="0.25">
      <c r="A56" s="11" t="s">
        <v>63</v>
      </c>
      <c r="B56" s="24"/>
      <c r="C56" s="24"/>
      <c r="D56" s="24"/>
      <c r="E56" s="24"/>
      <c r="F56" s="23" t="s">
        <v>51</v>
      </c>
      <c r="J56" s="6"/>
      <c r="K56" s="6"/>
      <c r="L56" s="7"/>
      <c r="M56" s="6"/>
      <c r="N56" s="6"/>
    </row>
    <row r="57" spans="1:14" x14ac:dyDescent="0.25">
      <c r="A57" s="11" t="s">
        <v>63</v>
      </c>
      <c r="B57" s="24"/>
      <c r="C57" s="24"/>
      <c r="D57" s="24"/>
      <c r="E57" s="24"/>
      <c r="F57" s="23" t="s">
        <v>51</v>
      </c>
      <c r="J57" s="6"/>
      <c r="K57" s="6"/>
      <c r="L57" s="7"/>
      <c r="M57" s="6"/>
      <c r="N57" s="6"/>
    </row>
    <row r="58" spans="1:14" x14ac:dyDescent="0.25">
      <c r="A58" s="15" t="s">
        <v>64</v>
      </c>
      <c r="B58" s="10" t="s">
        <v>4</v>
      </c>
      <c r="C58" s="10" t="s">
        <v>5</v>
      </c>
      <c r="D58" s="10" t="s">
        <v>6</v>
      </c>
      <c r="E58" s="10" t="s">
        <v>7</v>
      </c>
      <c r="F58" s="10" t="s">
        <v>8</v>
      </c>
      <c r="J58" s="6"/>
      <c r="K58" s="6"/>
      <c r="L58" s="7"/>
      <c r="M58" s="6"/>
      <c r="N58" s="6"/>
    </row>
    <row r="59" spans="1:14" x14ac:dyDescent="0.25">
      <c r="A59" s="9" t="s">
        <v>65</v>
      </c>
      <c r="B59" s="24"/>
      <c r="C59" s="23"/>
      <c r="D59" s="23"/>
      <c r="E59" s="24"/>
      <c r="F59" s="24"/>
      <c r="G59" s="8"/>
      <c r="J59" s="6"/>
      <c r="K59" s="6"/>
      <c r="L59" s="7"/>
      <c r="M59" s="6"/>
      <c r="N59" s="6"/>
    </row>
    <row r="60" spans="1:14" x14ac:dyDescent="0.25">
      <c r="A60" s="174" t="s">
        <v>66</v>
      </c>
      <c r="B60" s="175"/>
      <c r="C60" s="175"/>
      <c r="D60" s="175"/>
      <c r="E60" s="21"/>
      <c r="F60" s="176" t="s">
        <v>67</v>
      </c>
      <c r="G60" s="5"/>
    </row>
    <row r="61" spans="1:14" x14ac:dyDescent="0.25">
      <c r="A61" s="174" t="s">
        <v>68</v>
      </c>
      <c r="B61" s="175"/>
      <c r="C61" s="175"/>
      <c r="D61" s="175"/>
      <c r="E61" s="21"/>
      <c r="F61" s="177"/>
      <c r="G61" s="5"/>
    </row>
    <row r="62" spans="1:14" ht="15.75" customHeight="1" thickBot="1" x14ac:dyDescent="0.3">
      <c r="A62" s="179" t="s">
        <v>69</v>
      </c>
      <c r="B62" s="179"/>
      <c r="C62" s="179"/>
      <c r="D62" s="179"/>
      <c r="E62" s="22"/>
      <c r="F62" s="177"/>
      <c r="G62" s="5"/>
    </row>
    <row r="63" spans="1:14" ht="181.5" customHeight="1" thickTop="1" thickBot="1" x14ac:dyDescent="0.3">
      <c r="A63" s="182" t="s">
        <v>129</v>
      </c>
      <c r="B63" s="183"/>
      <c r="C63" s="180" t="s">
        <v>70</v>
      </c>
      <c r="D63" s="181"/>
      <c r="E63" s="20">
        <f>SUM(E59,E5:E10,E12:E13,E15,E18,E20,E28:E32,E34:E43,E45:E47,E49:E52,E54:E57,E60:E62)</f>
        <v>0</v>
      </c>
      <c r="F63" s="178"/>
      <c r="G63" s="5"/>
    </row>
    <row r="64" spans="1:14" ht="6" customHeight="1" thickTop="1" thickBot="1" x14ac:dyDescent="0.3">
      <c r="F64" s="4"/>
    </row>
    <row r="65" spans="1:13" ht="15.75" thickBot="1" x14ac:dyDescent="0.3">
      <c r="A65" s="171" t="s">
        <v>71</v>
      </c>
      <c r="B65" s="172"/>
      <c r="C65" s="172"/>
      <c r="D65" s="172"/>
      <c r="E65" s="172"/>
      <c r="F65" s="173"/>
    </row>
    <row r="66" spans="1:13" ht="122.25" customHeight="1" thickBot="1" x14ac:dyDescent="0.3">
      <c r="A66" s="168" t="s">
        <v>72</v>
      </c>
      <c r="B66" s="169"/>
      <c r="C66" s="169"/>
      <c r="D66" s="169"/>
      <c r="E66" s="169"/>
      <c r="F66" s="170"/>
    </row>
    <row r="67" spans="1:13" ht="6" customHeight="1" thickBot="1" x14ac:dyDescent="0.3">
      <c r="F67" s="4"/>
    </row>
    <row r="68" spans="1:13" ht="15" customHeight="1" thickBot="1" x14ac:dyDescent="0.3">
      <c r="A68" s="16" t="s">
        <v>73</v>
      </c>
      <c r="B68" s="17"/>
      <c r="C68" s="17"/>
      <c r="D68" s="17"/>
      <c r="E68" s="19"/>
      <c r="F68" s="18"/>
      <c r="G68" s="25"/>
      <c r="H68" s="26"/>
      <c r="I68" s="26"/>
      <c r="J68" s="26"/>
      <c r="K68" s="26"/>
      <c r="L68" s="26"/>
      <c r="M68" s="26"/>
    </row>
    <row r="69" spans="1:13" ht="211.5" customHeight="1" thickBot="1" x14ac:dyDescent="0.3">
      <c r="A69" s="152" t="s">
        <v>74</v>
      </c>
      <c r="B69" s="153"/>
      <c r="C69" s="153"/>
      <c r="D69" s="153"/>
      <c r="E69" s="153"/>
      <c r="F69" s="154"/>
      <c r="G69" s="25"/>
      <c r="H69" s="26"/>
      <c r="I69" s="26"/>
      <c r="J69" s="26"/>
      <c r="K69" s="26"/>
      <c r="L69" s="26"/>
      <c r="M69" s="26"/>
    </row>
    <row r="70" spans="1:13" ht="6" customHeight="1" thickBot="1" x14ac:dyDescent="0.3">
      <c r="A70" s="167"/>
      <c r="B70" s="167"/>
      <c r="C70" s="167"/>
      <c r="D70" s="167"/>
      <c r="E70" s="167"/>
      <c r="F70" s="167"/>
    </row>
    <row r="71" spans="1:13" ht="15" customHeight="1" thickBot="1" x14ac:dyDescent="0.3">
      <c r="A71" s="164" t="s">
        <v>75</v>
      </c>
      <c r="B71" s="165"/>
      <c r="C71" s="165"/>
      <c r="D71" s="165"/>
      <c r="E71" s="165"/>
      <c r="F71" s="166"/>
    </row>
    <row r="72" spans="1:13" x14ac:dyDescent="0.25">
      <c r="A72" s="155" t="s">
        <v>76</v>
      </c>
      <c r="B72" s="156"/>
      <c r="C72" s="156"/>
      <c r="D72" s="156"/>
      <c r="E72" s="156"/>
      <c r="F72" s="157"/>
    </row>
    <row r="73" spans="1:13" ht="15" customHeight="1" thickBot="1" x14ac:dyDescent="0.3">
      <c r="A73" s="161" t="s">
        <v>77</v>
      </c>
      <c r="B73" s="162"/>
      <c r="C73" s="162"/>
      <c r="D73" s="162"/>
      <c r="E73" s="162"/>
      <c r="F73" s="163"/>
    </row>
    <row r="74" spans="1:13" x14ac:dyDescent="0.25">
      <c r="A74" s="155" t="s">
        <v>78</v>
      </c>
      <c r="B74" s="156"/>
      <c r="C74" s="156"/>
      <c r="D74" s="156"/>
      <c r="E74" s="156"/>
      <c r="F74" s="157"/>
    </row>
    <row r="75" spans="1:13" x14ac:dyDescent="0.25">
      <c r="A75" s="158"/>
      <c r="B75" s="159"/>
      <c r="C75" s="159"/>
      <c r="D75" s="159"/>
      <c r="E75" s="159"/>
      <c r="F75" s="160"/>
    </row>
    <row r="76" spans="1:13" ht="15" customHeight="1" thickBot="1" x14ac:dyDescent="0.3">
      <c r="A76" s="161"/>
      <c r="B76" s="162"/>
      <c r="C76" s="162"/>
      <c r="D76" s="162"/>
      <c r="E76" s="162"/>
      <c r="F76" s="163"/>
    </row>
    <row r="77" spans="1:13" x14ac:dyDescent="0.25">
      <c r="F77" s="3"/>
    </row>
    <row r="78" spans="1:13" x14ac:dyDescent="0.25">
      <c r="F78" s="2"/>
    </row>
    <row r="79" spans="1:13" x14ac:dyDescent="0.25">
      <c r="F79" s="2"/>
    </row>
    <row r="80" spans="1:13" x14ac:dyDescent="0.25">
      <c r="F80" s="3"/>
    </row>
    <row r="81" spans="6:6" x14ac:dyDescent="0.25">
      <c r="F81" s="3"/>
    </row>
    <row r="82" spans="6:6" x14ac:dyDescent="0.25">
      <c r="F82" s="3"/>
    </row>
    <row r="83" spans="6:6" x14ac:dyDescent="0.25">
      <c r="F83" s="3"/>
    </row>
    <row r="84" spans="6:6" x14ac:dyDescent="0.25">
      <c r="F84" s="2"/>
    </row>
    <row r="85" spans="6:6" x14ac:dyDescent="0.25">
      <c r="F85" s="2"/>
    </row>
    <row r="86" spans="6:6" x14ac:dyDescent="0.25">
      <c r="F86" s="3"/>
    </row>
    <row r="87" spans="6:6" x14ac:dyDescent="0.25">
      <c r="F87" s="3"/>
    </row>
    <row r="88" spans="6:6" x14ac:dyDescent="0.25">
      <c r="F88" s="3"/>
    </row>
    <row r="89" spans="6:6" x14ac:dyDescent="0.25">
      <c r="F89" s="3"/>
    </row>
    <row r="90" spans="6:6" x14ac:dyDescent="0.25">
      <c r="F90" s="2"/>
    </row>
    <row r="91" spans="6:6" x14ac:dyDescent="0.25">
      <c r="F91" s="2"/>
    </row>
    <row r="92" spans="6:6" x14ac:dyDescent="0.25">
      <c r="F92" s="3"/>
    </row>
    <row r="93" spans="6:6" x14ac:dyDescent="0.25">
      <c r="F93" s="3"/>
    </row>
    <row r="94" spans="6:6" x14ac:dyDescent="0.25">
      <c r="F94" s="3"/>
    </row>
    <row r="95" spans="6:6" x14ac:dyDescent="0.25">
      <c r="F95" s="3"/>
    </row>
    <row r="96" spans="6:6" x14ac:dyDescent="0.25">
      <c r="F96" s="2"/>
    </row>
    <row r="97" spans="6:6" x14ac:dyDescent="0.25">
      <c r="F97" s="2"/>
    </row>
    <row r="98" spans="6:6" x14ac:dyDescent="0.25">
      <c r="F98" s="3"/>
    </row>
    <row r="99" spans="6:6" x14ac:dyDescent="0.25">
      <c r="F99" s="3"/>
    </row>
    <row r="100" spans="6:6" x14ac:dyDescent="0.25">
      <c r="F100" s="3"/>
    </row>
    <row r="101" spans="6:6" x14ac:dyDescent="0.25">
      <c r="F101" s="3"/>
    </row>
    <row r="102" spans="6:6" x14ac:dyDescent="0.25">
      <c r="F102" s="2"/>
    </row>
    <row r="103" spans="6:6" x14ac:dyDescent="0.25">
      <c r="F103" s="2"/>
    </row>
    <row r="104" spans="6:6" x14ac:dyDescent="0.25">
      <c r="F104" s="3"/>
    </row>
    <row r="105" spans="6:6" x14ac:dyDescent="0.25">
      <c r="F105" s="3"/>
    </row>
    <row r="106" spans="6:6" x14ac:dyDescent="0.25">
      <c r="F106" s="3"/>
    </row>
    <row r="107" spans="6:6" x14ac:dyDescent="0.25">
      <c r="F107" s="3"/>
    </row>
    <row r="108" spans="6:6" x14ac:dyDescent="0.25">
      <c r="F108" s="2"/>
    </row>
    <row r="109" spans="6:6" x14ac:dyDescent="0.25">
      <c r="F109" s="2"/>
    </row>
    <row r="110" spans="6:6" x14ac:dyDescent="0.25">
      <c r="F110" s="3"/>
    </row>
    <row r="111" spans="6:6" x14ac:dyDescent="0.25">
      <c r="F111" s="3"/>
    </row>
    <row r="112" spans="6:6" x14ac:dyDescent="0.25">
      <c r="F112" s="3"/>
    </row>
    <row r="113" spans="6:6" x14ac:dyDescent="0.25">
      <c r="F113" s="3"/>
    </row>
    <row r="114" spans="6:6" x14ac:dyDescent="0.25">
      <c r="F114" s="2"/>
    </row>
    <row r="115" spans="6:6" x14ac:dyDescent="0.25">
      <c r="F115" s="2"/>
    </row>
    <row r="116" spans="6:6" x14ac:dyDescent="0.25">
      <c r="F116" s="3"/>
    </row>
    <row r="117" spans="6:6" x14ac:dyDescent="0.25">
      <c r="F117" s="3"/>
    </row>
    <row r="118" spans="6:6" x14ac:dyDescent="0.25">
      <c r="F118" s="3"/>
    </row>
    <row r="119" spans="6:6" x14ac:dyDescent="0.25">
      <c r="F119" s="3"/>
    </row>
    <row r="120" spans="6:6" x14ac:dyDescent="0.25">
      <c r="F120" s="2"/>
    </row>
    <row r="121" spans="6:6" x14ac:dyDescent="0.25">
      <c r="F121" s="2"/>
    </row>
    <row r="122" spans="6:6" x14ac:dyDescent="0.25">
      <c r="F122" s="3"/>
    </row>
    <row r="123" spans="6:6" x14ac:dyDescent="0.25">
      <c r="F123" s="3"/>
    </row>
    <row r="124" spans="6:6" x14ac:dyDescent="0.25">
      <c r="F124" s="3"/>
    </row>
    <row r="125" spans="6:6" x14ac:dyDescent="0.25">
      <c r="F125" s="3"/>
    </row>
    <row r="126" spans="6:6" x14ac:dyDescent="0.25">
      <c r="F126" s="2"/>
    </row>
    <row r="127" spans="6:6" x14ac:dyDescent="0.25">
      <c r="F127" s="2"/>
    </row>
    <row r="128" spans="6:6" x14ac:dyDescent="0.25">
      <c r="F128" s="3"/>
    </row>
    <row r="129" spans="6:6" x14ac:dyDescent="0.25">
      <c r="F129" s="3"/>
    </row>
    <row r="130" spans="6:6" x14ac:dyDescent="0.25">
      <c r="F130" s="3"/>
    </row>
    <row r="131" spans="6:6" x14ac:dyDescent="0.25">
      <c r="F131" s="3"/>
    </row>
    <row r="132" spans="6:6" x14ac:dyDescent="0.25">
      <c r="F132" s="2"/>
    </row>
  </sheetData>
  <dataConsolidate/>
  <mergeCells count="32">
    <mergeCell ref="C1:F1"/>
    <mergeCell ref="A3:F3"/>
    <mergeCell ref="B11:F11"/>
    <mergeCell ref="B14:F14"/>
    <mergeCell ref="B16:F16"/>
    <mergeCell ref="A66:F66"/>
    <mergeCell ref="A65:F65"/>
    <mergeCell ref="A60:D60"/>
    <mergeCell ref="F60:F63"/>
    <mergeCell ref="A61:D61"/>
    <mergeCell ref="A62:D62"/>
    <mergeCell ref="C63:D63"/>
    <mergeCell ref="A63:B63"/>
    <mergeCell ref="A69:F69"/>
    <mergeCell ref="A74:F76"/>
    <mergeCell ref="A71:F71"/>
    <mergeCell ref="A72:F72"/>
    <mergeCell ref="A73:F73"/>
    <mergeCell ref="A70:F70"/>
    <mergeCell ref="B25:F25"/>
    <mergeCell ref="A26:F26"/>
    <mergeCell ref="A28:A29"/>
    <mergeCell ref="B17:F17"/>
    <mergeCell ref="B21:F21"/>
    <mergeCell ref="B22:F22"/>
    <mergeCell ref="B23:F23"/>
    <mergeCell ref="B24:F24"/>
    <mergeCell ref="B28:B29"/>
    <mergeCell ref="C28:C29"/>
    <mergeCell ref="D28:D29"/>
    <mergeCell ref="E28:E29"/>
    <mergeCell ref="F28:F29"/>
  </mergeCells>
  <conditionalFormatting sqref="B5:E10">
    <cfRule type="containsBlanks" dxfId="9" priority="7">
      <formula>LEN(TRIM(B5))=0</formula>
    </cfRule>
  </conditionalFormatting>
  <conditionalFormatting sqref="B12:E13">
    <cfRule type="containsBlanks" dxfId="8" priority="6">
      <formula>LEN(TRIM(B12))=0</formula>
    </cfRule>
  </conditionalFormatting>
  <conditionalFormatting sqref="B15:E15">
    <cfRule type="containsBlanks" dxfId="7" priority="5">
      <formula>LEN(TRIM(B15))=0</formula>
    </cfRule>
  </conditionalFormatting>
  <conditionalFormatting sqref="B18:E18">
    <cfRule type="containsBlanks" dxfId="6" priority="4">
      <formula>LEN(TRIM(B18))=0</formula>
    </cfRule>
  </conditionalFormatting>
  <conditionalFormatting sqref="B28:E32">
    <cfRule type="containsBlanks" dxfId="5" priority="3">
      <formula>LEN(TRIM(B28))=0</formula>
    </cfRule>
  </conditionalFormatting>
  <conditionalFormatting sqref="B34:E43">
    <cfRule type="containsBlanks" dxfId="4" priority="2">
      <formula>LEN(TRIM(B34))=0</formula>
    </cfRule>
  </conditionalFormatting>
  <conditionalFormatting sqref="B45:E47">
    <cfRule type="containsBlanks" dxfId="3" priority="1">
      <formula>LEN(TRIM(B45))=0</formula>
    </cfRule>
  </conditionalFormatting>
  <conditionalFormatting sqref="B49:E52">
    <cfRule type="containsBlanks" dxfId="2" priority="12">
      <formula>LEN(TRIM(B49))=0</formula>
    </cfRule>
  </conditionalFormatting>
  <conditionalFormatting sqref="B54:E57">
    <cfRule type="containsBlanks" dxfId="1" priority="29">
      <formula>LEN(TRIM(B54))=0</formula>
    </cfRule>
  </conditionalFormatting>
  <conditionalFormatting sqref="B59:E59">
    <cfRule type="containsBlanks" dxfId="0" priority="18">
      <formula>LEN(TRIM(B59))=0</formula>
    </cfRule>
  </conditionalFormatting>
  <pageMargins left="0.7" right="0.7" top="0.75" bottom="0.75" header="0.3" footer="0.3"/>
  <pageSetup fitToWidth="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4FA4-BF97-46CC-B866-074A589D8478}">
  <dimension ref="A1:I41"/>
  <sheetViews>
    <sheetView workbookViewId="0">
      <selection activeCell="J37" sqref="J37"/>
    </sheetView>
  </sheetViews>
  <sheetFormatPr defaultRowHeight="15" x14ac:dyDescent="0.25"/>
  <sheetData>
    <row r="1" spans="1:9" x14ac:dyDescent="0.25">
      <c r="A1" s="28" t="s">
        <v>79</v>
      </c>
      <c r="B1" s="29"/>
      <c r="C1" s="30" t="s">
        <v>80</v>
      </c>
      <c r="D1" s="30" t="s">
        <v>80</v>
      </c>
      <c r="E1" s="30" t="s">
        <v>80</v>
      </c>
      <c r="F1" s="192" t="s">
        <v>80</v>
      </c>
      <c r="G1" s="192"/>
      <c r="H1" s="31"/>
      <c r="I1" s="31"/>
    </row>
    <row r="2" spans="1:9" x14ac:dyDescent="0.25">
      <c r="A2" s="32" t="s">
        <v>81</v>
      </c>
      <c r="B2" s="33"/>
      <c r="C2" s="33" t="s">
        <v>82</v>
      </c>
      <c r="D2" s="33"/>
      <c r="E2" s="34" t="s">
        <v>83</v>
      </c>
      <c r="F2" s="35"/>
      <c r="G2" s="33" t="s">
        <v>84</v>
      </c>
      <c r="H2" s="193" t="s">
        <v>85</v>
      </c>
      <c r="I2" s="193"/>
    </row>
    <row r="3" spans="1:9" x14ac:dyDescent="0.25">
      <c r="A3" s="36" t="s">
        <v>80</v>
      </c>
      <c r="B3" s="37" t="s">
        <v>80</v>
      </c>
      <c r="C3" s="37" t="s">
        <v>80</v>
      </c>
      <c r="D3" s="37" t="s">
        <v>80</v>
      </c>
      <c r="E3" s="37" t="s">
        <v>80</v>
      </c>
      <c r="F3" s="37" t="s">
        <v>80</v>
      </c>
      <c r="G3" s="37" t="s">
        <v>80</v>
      </c>
      <c r="H3" s="31"/>
      <c r="I3" s="31"/>
    </row>
    <row r="4" spans="1:9" x14ac:dyDescent="0.25">
      <c r="A4" s="38" t="s">
        <v>80</v>
      </c>
      <c r="B4" s="39" t="s">
        <v>80</v>
      </c>
      <c r="C4" s="39" t="s">
        <v>80</v>
      </c>
      <c r="D4" s="39" t="s">
        <v>80</v>
      </c>
      <c r="E4" s="39" t="s">
        <v>80</v>
      </c>
      <c r="F4" s="39" t="s">
        <v>80</v>
      </c>
      <c r="G4" s="39" t="s">
        <v>80</v>
      </c>
      <c r="H4" s="31"/>
      <c r="I4" s="31"/>
    </row>
    <row r="5" spans="1:9" x14ac:dyDescent="0.25">
      <c r="A5" s="38" t="s">
        <v>80</v>
      </c>
      <c r="B5" s="39" t="s">
        <v>80</v>
      </c>
      <c r="C5" s="39" t="s">
        <v>80</v>
      </c>
      <c r="D5" s="39" t="s">
        <v>80</v>
      </c>
      <c r="E5" s="39" t="s">
        <v>80</v>
      </c>
      <c r="F5" s="39" t="s">
        <v>80</v>
      </c>
      <c r="G5" s="39" t="s">
        <v>80</v>
      </c>
      <c r="H5" s="31"/>
      <c r="I5" s="31"/>
    </row>
    <row r="6" spans="1:9" x14ac:dyDescent="0.25">
      <c r="A6" s="38" t="s">
        <v>80</v>
      </c>
      <c r="B6" s="39" t="s">
        <v>80</v>
      </c>
      <c r="C6" s="39" t="s">
        <v>80</v>
      </c>
      <c r="D6" s="39" t="s">
        <v>80</v>
      </c>
      <c r="E6" s="39" t="s">
        <v>80</v>
      </c>
      <c r="F6" s="39" t="s">
        <v>80</v>
      </c>
      <c r="G6" s="39" t="s">
        <v>80</v>
      </c>
      <c r="H6" s="31"/>
      <c r="I6" s="31"/>
    </row>
    <row r="7" spans="1:9" x14ac:dyDescent="0.25">
      <c r="A7" s="38" t="s">
        <v>80</v>
      </c>
      <c r="B7" s="39" t="s">
        <v>80</v>
      </c>
      <c r="C7" s="39" t="s">
        <v>80</v>
      </c>
      <c r="D7" s="39" t="s">
        <v>80</v>
      </c>
      <c r="E7" s="39" t="s">
        <v>80</v>
      </c>
      <c r="F7" s="39" t="s">
        <v>80</v>
      </c>
      <c r="G7" s="39" t="s">
        <v>80</v>
      </c>
      <c r="H7" s="31"/>
      <c r="I7" s="31"/>
    </row>
    <row r="8" spans="1:9" x14ac:dyDescent="0.25">
      <c r="A8" s="38" t="s">
        <v>80</v>
      </c>
      <c r="B8" s="39" t="s">
        <v>80</v>
      </c>
      <c r="C8" s="39" t="s">
        <v>80</v>
      </c>
      <c r="D8" s="39" t="s">
        <v>80</v>
      </c>
      <c r="E8" s="39" t="s">
        <v>80</v>
      </c>
      <c r="F8" s="39" t="s">
        <v>80</v>
      </c>
      <c r="G8" s="39" t="s">
        <v>80</v>
      </c>
      <c r="H8" s="31"/>
      <c r="I8" s="31"/>
    </row>
    <row r="9" spans="1:9" x14ac:dyDescent="0.25">
      <c r="A9" s="38" t="s">
        <v>80</v>
      </c>
      <c r="B9" s="39">
        <v>0</v>
      </c>
      <c r="C9" s="39" t="s">
        <v>80</v>
      </c>
      <c r="D9" s="39">
        <v>0</v>
      </c>
      <c r="E9" s="39" t="s">
        <v>80</v>
      </c>
      <c r="F9" s="39">
        <v>0</v>
      </c>
      <c r="G9" s="40">
        <v>0</v>
      </c>
      <c r="H9" s="31"/>
      <c r="I9" s="31"/>
    </row>
    <row r="10" spans="1:9" x14ac:dyDescent="0.25">
      <c r="A10" s="41" t="s">
        <v>86</v>
      </c>
      <c r="B10" s="42" t="s">
        <v>80</v>
      </c>
      <c r="C10" s="42" t="s">
        <v>82</v>
      </c>
      <c r="D10" s="42" t="s">
        <v>80</v>
      </c>
      <c r="E10" s="43" t="s">
        <v>83</v>
      </c>
      <c r="F10" s="44" t="s">
        <v>80</v>
      </c>
      <c r="G10" s="44" t="s">
        <v>80</v>
      </c>
      <c r="H10" s="193" t="s">
        <v>87</v>
      </c>
      <c r="I10" s="193"/>
    </row>
    <row r="11" spans="1:9" x14ac:dyDescent="0.25">
      <c r="A11" s="38" t="s">
        <v>80</v>
      </c>
      <c r="B11" s="39" t="s">
        <v>80</v>
      </c>
      <c r="C11" s="39" t="s">
        <v>80</v>
      </c>
      <c r="D11" s="39" t="s">
        <v>80</v>
      </c>
      <c r="E11" s="39" t="s">
        <v>80</v>
      </c>
      <c r="F11" s="39" t="s">
        <v>80</v>
      </c>
      <c r="G11" s="39" t="s">
        <v>80</v>
      </c>
      <c r="H11" s="31"/>
      <c r="I11" s="31"/>
    </row>
    <row r="12" spans="1:9" x14ac:dyDescent="0.25">
      <c r="A12" s="38" t="s">
        <v>80</v>
      </c>
      <c r="B12" s="39" t="s">
        <v>80</v>
      </c>
      <c r="C12" s="39" t="s">
        <v>80</v>
      </c>
      <c r="D12" s="39" t="s">
        <v>80</v>
      </c>
      <c r="E12" s="39" t="s">
        <v>80</v>
      </c>
      <c r="F12" s="39" t="s">
        <v>80</v>
      </c>
      <c r="G12" s="39" t="s">
        <v>80</v>
      </c>
      <c r="H12" s="31"/>
      <c r="I12" s="31"/>
    </row>
    <row r="13" spans="1:9" x14ac:dyDescent="0.25">
      <c r="A13" s="38" t="s">
        <v>80</v>
      </c>
      <c r="B13" s="39" t="s">
        <v>80</v>
      </c>
      <c r="C13" s="39" t="s">
        <v>80</v>
      </c>
      <c r="D13" s="39" t="s">
        <v>80</v>
      </c>
      <c r="E13" s="39" t="s">
        <v>80</v>
      </c>
      <c r="F13" s="39" t="s">
        <v>80</v>
      </c>
      <c r="G13" s="39" t="s">
        <v>80</v>
      </c>
      <c r="H13" s="31"/>
      <c r="I13" s="31"/>
    </row>
    <row r="14" spans="1:9" x14ac:dyDescent="0.25">
      <c r="A14" s="38" t="s">
        <v>80</v>
      </c>
      <c r="B14" s="39" t="s">
        <v>80</v>
      </c>
      <c r="C14" s="39" t="s">
        <v>80</v>
      </c>
      <c r="D14" s="39" t="s">
        <v>80</v>
      </c>
      <c r="E14" s="39" t="s">
        <v>80</v>
      </c>
      <c r="F14" s="39" t="s">
        <v>80</v>
      </c>
      <c r="G14" s="39" t="s">
        <v>80</v>
      </c>
      <c r="H14" s="31"/>
      <c r="I14" s="31"/>
    </row>
    <row r="15" spans="1:9" x14ac:dyDescent="0.25">
      <c r="A15" s="38" t="s">
        <v>80</v>
      </c>
      <c r="B15" s="39" t="s">
        <v>80</v>
      </c>
      <c r="C15" s="39" t="s">
        <v>80</v>
      </c>
      <c r="D15" s="39" t="s">
        <v>80</v>
      </c>
      <c r="E15" s="39" t="s">
        <v>80</v>
      </c>
      <c r="F15" s="39" t="s">
        <v>80</v>
      </c>
      <c r="G15" s="39" t="s">
        <v>80</v>
      </c>
      <c r="H15" s="31"/>
      <c r="I15" s="31"/>
    </row>
    <row r="16" spans="1:9" x14ac:dyDescent="0.25">
      <c r="A16" s="38" t="s">
        <v>80</v>
      </c>
      <c r="B16" s="39" t="s">
        <v>80</v>
      </c>
      <c r="C16" s="39" t="s">
        <v>80</v>
      </c>
      <c r="D16" s="39" t="s">
        <v>80</v>
      </c>
      <c r="E16" s="39" t="s">
        <v>80</v>
      </c>
      <c r="F16" s="39" t="s">
        <v>80</v>
      </c>
      <c r="G16" s="39" t="s">
        <v>80</v>
      </c>
      <c r="H16" s="31"/>
      <c r="I16" s="31"/>
    </row>
    <row r="17" spans="1:9" x14ac:dyDescent="0.25">
      <c r="A17" s="38" t="s">
        <v>80</v>
      </c>
      <c r="B17" s="39">
        <v>0</v>
      </c>
      <c r="C17" s="39" t="s">
        <v>80</v>
      </c>
      <c r="D17" s="39">
        <v>0</v>
      </c>
      <c r="E17" s="39" t="s">
        <v>80</v>
      </c>
      <c r="F17" s="39">
        <v>0</v>
      </c>
      <c r="G17" s="40">
        <v>0</v>
      </c>
      <c r="H17" s="31"/>
      <c r="I17" s="31"/>
    </row>
    <row r="18" spans="1:9" x14ac:dyDescent="0.25">
      <c r="A18" s="41" t="s">
        <v>86</v>
      </c>
      <c r="B18" s="42" t="s">
        <v>80</v>
      </c>
      <c r="C18" s="42" t="s">
        <v>82</v>
      </c>
      <c r="D18" s="42" t="s">
        <v>80</v>
      </c>
      <c r="E18" s="43" t="s">
        <v>83</v>
      </c>
      <c r="F18" s="44" t="s">
        <v>80</v>
      </c>
      <c r="G18" s="44" t="s">
        <v>80</v>
      </c>
      <c r="H18" s="193" t="s">
        <v>88</v>
      </c>
      <c r="I18" s="193"/>
    </row>
    <row r="19" spans="1:9" x14ac:dyDescent="0.25">
      <c r="A19" s="38" t="s">
        <v>80</v>
      </c>
      <c r="B19" s="39" t="s">
        <v>80</v>
      </c>
      <c r="C19" s="39" t="s">
        <v>80</v>
      </c>
      <c r="D19" s="39" t="s">
        <v>80</v>
      </c>
      <c r="E19" s="39" t="s">
        <v>80</v>
      </c>
      <c r="F19" s="39" t="s">
        <v>80</v>
      </c>
      <c r="G19" s="39" t="s">
        <v>80</v>
      </c>
      <c r="H19" s="31"/>
      <c r="I19" s="31"/>
    </row>
    <row r="20" spans="1:9" x14ac:dyDescent="0.25">
      <c r="A20" s="38" t="s">
        <v>80</v>
      </c>
      <c r="B20" s="39" t="s">
        <v>80</v>
      </c>
      <c r="C20" s="39" t="s">
        <v>80</v>
      </c>
      <c r="D20" s="39" t="s">
        <v>80</v>
      </c>
      <c r="E20" s="39" t="s">
        <v>80</v>
      </c>
      <c r="F20" s="39" t="s">
        <v>80</v>
      </c>
      <c r="G20" s="39" t="s">
        <v>80</v>
      </c>
      <c r="H20" s="31"/>
      <c r="I20" s="31"/>
    </row>
    <row r="21" spans="1:9" x14ac:dyDescent="0.25">
      <c r="A21" s="38" t="s">
        <v>80</v>
      </c>
      <c r="B21" s="39" t="s">
        <v>80</v>
      </c>
      <c r="C21" s="39" t="s">
        <v>80</v>
      </c>
      <c r="D21" s="39" t="s">
        <v>80</v>
      </c>
      <c r="E21" s="39" t="s">
        <v>80</v>
      </c>
      <c r="F21" s="39" t="s">
        <v>80</v>
      </c>
      <c r="G21" s="39" t="s">
        <v>80</v>
      </c>
      <c r="H21" s="31"/>
      <c r="I21" s="31"/>
    </row>
    <row r="22" spans="1:9" x14ac:dyDescent="0.25">
      <c r="A22" s="38" t="s">
        <v>80</v>
      </c>
      <c r="B22" s="39" t="s">
        <v>80</v>
      </c>
      <c r="C22" s="39" t="s">
        <v>80</v>
      </c>
      <c r="D22" s="39" t="s">
        <v>80</v>
      </c>
      <c r="E22" s="39" t="s">
        <v>80</v>
      </c>
      <c r="F22" s="39" t="s">
        <v>80</v>
      </c>
      <c r="G22" s="39" t="s">
        <v>80</v>
      </c>
      <c r="H22" s="31"/>
      <c r="I22" s="31"/>
    </row>
    <row r="23" spans="1:9" x14ac:dyDescent="0.25">
      <c r="A23" s="38" t="s">
        <v>80</v>
      </c>
      <c r="B23" s="39" t="s">
        <v>80</v>
      </c>
      <c r="C23" s="39" t="s">
        <v>80</v>
      </c>
      <c r="D23" s="39" t="s">
        <v>80</v>
      </c>
      <c r="E23" s="39" t="s">
        <v>80</v>
      </c>
      <c r="F23" s="39" t="s">
        <v>80</v>
      </c>
      <c r="G23" s="39" t="s">
        <v>80</v>
      </c>
      <c r="H23" s="31"/>
      <c r="I23" s="31"/>
    </row>
    <row r="24" spans="1:9" x14ac:dyDescent="0.25">
      <c r="A24" s="38" t="s">
        <v>80</v>
      </c>
      <c r="B24" s="39" t="s">
        <v>80</v>
      </c>
      <c r="C24" s="39" t="s">
        <v>80</v>
      </c>
      <c r="D24" s="39" t="s">
        <v>80</v>
      </c>
      <c r="E24" s="39" t="s">
        <v>80</v>
      </c>
      <c r="F24" s="39" t="s">
        <v>80</v>
      </c>
      <c r="G24" s="39" t="s">
        <v>80</v>
      </c>
      <c r="H24" s="31"/>
      <c r="I24" s="31"/>
    </row>
    <row r="25" spans="1:9" x14ac:dyDescent="0.25">
      <c r="A25" s="38" t="s">
        <v>80</v>
      </c>
      <c r="B25" s="39">
        <v>0</v>
      </c>
      <c r="C25" s="39" t="s">
        <v>80</v>
      </c>
      <c r="D25" s="39">
        <v>0</v>
      </c>
      <c r="E25" s="39" t="s">
        <v>80</v>
      </c>
      <c r="F25" s="39">
        <v>0</v>
      </c>
      <c r="G25" s="40">
        <v>0</v>
      </c>
      <c r="H25" s="31"/>
      <c r="I25" s="31"/>
    </row>
    <row r="26" spans="1:9" x14ac:dyDescent="0.25">
      <c r="A26" s="41" t="s">
        <v>86</v>
      </c>
      <c r="B26" s="42" t="s">
        <v>80</v>
      </c>
      <c r="C26" s="42" t="s">
        <v>82</v>
      </c>
      <c r="D26" s="42" t="s">
        <v>80</v>
      </c>
      <c r="E26" s="43" t="s">
        <v>83</v>
      </c>
      <c r="F26" s="44" t="s">
        <v>80</v>
      </c>
      <c r="G26" s="44" t="s">
        <v>80</v>
      </c>
      <c r="H26" s="193" t="s">
        <v>89</v>
      </c>
      <c r="I26" s="193"/>
    </row>
    <row r="27" spans="1:9" x14ac:dyDescent="0.25">
      <c r="A27" s="38" t="s">
        <v>80</v>
      </c>
      <c r="B27" s="39" t="s">
        <v>80</v>
      </c>
      <c r="C27" s="39" t="s">
        <v>80</v>
      </c>
      <c r="D27" s="39" t="s">
        <v>80</v>
      </c>
      <c r="E27" s="39" t="s">
        <v>80</v>
      </c>
      <c r="F27" s="39" t="s">
        <v>80</v>
      </c>
      <c r="G27" s="39" t="s">
        <v>80</v>
      </c>
      <c r="H27" s="31"/>
      <c r="I27" s="31"/>
    </row>
    <row r="28" spans="1:9" x14ac:dyDescent="0.25">
      <c r="A28" s="38" t="s">
        <v>80</v>
      </c>
      <c r="B28" s="39" t="s">
        <v>80</v>
      </c>
      <c r="C28" s="39" t="s">
        <v>80</v>
      </c>
      <c r="D28" s="39" t="s">
        <v>80</v>
      </c>
      <c r="E28" s="39" t="s">
        <v>80</v>
      </c>
      <c r="F28" s="39" t="s">
        <v>80</v>
      </c>
      <c r="G28" s="39" t="s">
        <v>80</v>
      </c>
      <c r="H28" s="31"/>
      <c r="I28" s="31"/>
    </row>
    <row r="29" spans="1:9" x14ac:dyDescent="0.25">
      <c r="A29" s="38" t="s">
        <v>80</v>
      </c>
      <c r="B29" s="39" t="s">
        <v>80</v>
      </c>
      <c r="C29" s="39" t="s">
        <v>80</v>
      </c>
      <c r="D29" s="39" t="s">
        <v>80</v>
      </c>
      <c r="E29" s="39" t="s">
        <v>80</v>
      </c>
      <c r="F29" s="39" t="s">
        <v>80</v>
      </c>
      <c r="G29" s="39" t="s">
        <v>80</v>
      </c>
      <c r="H29" s="31"/>
      <c r="I29" s="31"/>
    </row>
    <row r="30" spans="1:9" x14ac:dyDescent="0.25">
      <c r="A30" s="38" t="s">
        <v>80</v>
      </c>
      <c r="B30" s="39" t="s">
        <v>80</v>
      </c>
      <c r="C30" s="39" t="s">
        <v>80</v>
      </c>
      <c r="D30" s="39" t="s">
        <v>80</v>
      </c>
      <c r="E30" s="39" t="s">
        <v>80</v>
      </c>
      <c r="F30" s="39" t="s">
        <v>80</v>
      </c>
      <c r="G30" s="39" t="s">
        <v>80</v>
      </c>
      <c r="H30" s="31"/>
      <c r="I30" s="31"/>
    </row>
    <row r="31" spans="1:9" x14ac:dyDescent="0.25">
      <c r="A31" s="38" t="s">
        <v>80</v>
      </c>
      <c r="B31" s="39" t="s">
        <v>80</v>
      </c>
      <c r="C31" s="39" t="s">
        <v>80</v>
      </c>
      <c r="D31" s="39" t="s">
        <v>80</v>
      </c>
      <c r="E31" s="39" t="s">
        <v>80</v>
      </c>
      <c r="F31" s="39" t="s">
        <v>80</v>
      </c>
      <c r="G31" s="39" t="s">
        <v>80</v>
      </c>
      <c r="H31" s="31"/>
      <c r="I31" s="31"/>
    </row>
    <row r="32" spans="1:9" x14ac:dyDescent="0.25">
      <c r="A32" s="38" t="s">
        <v>80</v>
      </c>
      <c r="B32" s="39" t="s">
        <v>80</v>
      </c>
      <c r="C32" s="39" t="s">
        <v>80</v>
      </c>
      <c r="D32" s="39" t="s">
        <v>80</v>
      </c>
      <c r="E32" s="39" t="s">
        <v>80</v>
      </c>
      <c r="F32" s="39" t="s">
        <v>80</v>
      </c>
      <c r="G32" s="39" t="s">
        <v>80</v>
      </c>
      <c r="H32" s="31"/>
      <c r="I32" s="31"/>
    </row>
    <row r="33" spans="1:9" x14ac:dyDescent="0.25">
      <c r="A33" s="38" t="s">
        <v>80</v>
      </c>
      <c r="B33" s="39">
        <v>0</v>
      </c>
      <c r="C33" s="39" t="s">
        <v>80</v>
      </c>
      <c r="D33" s="39">
        <v>0</v>
      </c>
      <c r="E33" s="39" t="s">
        <v>80</v>
      </c>
      <c r="F33" s="39">
        <v>0</v>
      </c>
      <c r="G33" s="40">
        <v>0</v>
      </c>
      <c r="H33" s="31"/>
      <c r="I33" s="31"/>
    </row>
    <row r="34" spans="1:9" x14ac:dyDescent="0.25">
      <c r="A34" s="41" t="s">
        <v>86</v>
      </c>
      <c r="B34" s="42" t="s">
        <v>80</v>
      </c>
      <c r="C34" s="42" t="s">
        <v>82</v>
      </c>
      <c r="D34" s="42" t="s">
        <v>80</v>
      </c>
      <c r="E34" s="43" t="s">
        <v>83</v>
      </c>
      <c r="F34" s="44" t="s">
        <v>80</v>
      </c>
      <c r="G34" s="44" t="s">
        <v>80</v>
      </c>
      <c r="H34" s="193" t="s">
        <v>90</v>
      </c>
      <c r="I34" s="193"/>
    </row>
    <row r="35" spans="1:9" x14ac:dyDescent="0.25">
      <c r="A35" s="38" t="s">
        <v>80</v>
      </c>
      <c r="B35" s="39" t="s">
        <v>80</v>
      </c>
      <c r="C35" s="39" t="s">
        <v>80</v>
      </c>
      <c r="D35" s="39" t="s">
        <v>80</v>
      </c>
      <c r="E35" s="39" t="s">
        <v>80</v>
      </c>
      <c r="F35" s="39" t="s">
        <v>80</v>
      </c>
      <c r="G35" s="39" t="s">
        <v>80</v>
      </c>
      <c r="H35" s="31"/>
      <c r="I35" s="31"/>
    </row>
    <row r="36" spans="1:9" x14ac:dyDescent="0.25">
      <c r="A36" s="38" t="s">
        <v>80</v>
      </c>
      <c r="B36" s="39" t="s">
        <v>80</v>
      </c>
      <c r="C36" s="39" t="s">
        <v>80</v>
      </c>
      <c r="D36" s="39" t="s">
        <v>80</v>
      </c>
      <c r="E36" s="39" t="s">
        <v>80</v>
      </c>
      <c r="F36" s="39" t="s">
        <v>80</v>
      </c>
      <c r="G36" s="39" t="s">
        <v>80</v>
      </c>
      <c r="H36" s="31"/>
      <c r="I36" s="31"/>
    </row>
    <row r="37" spans="1:9" x14ac:dyDescent="0.25">
      <c r="A37" s="38" t="s">
        <v>80</v>
      </c>
      <c r="B37" s="39" t="s">
        <v>80</v>
      </c>
      <c r="C37" s="39" t="s">
        <v>80</v>
      </c>
      <c r="D37" s="39" t="s">
        <v>80</v>
      </c>
      <c r="E37" s="39" t="s">
        <v>80</v>
      </c>
      <c r="F37" s="39" t="s">
        <v>80</v>
      </c>
      <c r="G37" s="39" t="s">
        <v>80</v>
      </c>
      <c r="H37" s="31"/>
      <c r="I37" s="31"/>
    </row>
    <row r="38" spans="1:9" x14ac:dyDescent="0.25">
      <c r="A38" s="38" t="s">
        <v>80</v>
      </c>
      <c r="B38" s="39" t="s">
        <v>80</v>
      </c>
      <c r="C38" s="39" t="s">
        <v>80</v>
      </c>
      <c r="D38" s="39" t="s">
        <v>80</v>
      </c>
      <c r="E38" s="39" t="s">
        <v>80</v>
      </c>
      <c r="F38" s="39" t="s">
        <v>80</v>
      </c>
      <c r="G38" s="39" t="s">
        <v>80</v>
      </c>
      <c r="H38" s="31"/>
      <c r="I38" s="31"/>
    </row>
    <row r="39" spans="1:9" x14ac:dyDescent="0.25">
      <c r="A39" s="38" t="s">
        <v>80</v>
      </c>
      <c r="B39" s="39" t="s">
        <v>80</v>
      </c>
      <c r="C39" s="39" t="s">
        <v>80</v>
      </c>
      <c r="D39" s="39" t="s">
        <v>80</v>
      </c>
      <c r="E39" s="39" t="s">
        <v>80</v>
      </c>
      <c r="F39" s="39" t="s">
        <v>80</v>
      </c>
      <c r="G39" s="39" t="s">
        <v>80</v>
      </c>
      <c r="H39" s="31"/>
      <c r="I39" s="31"/>
    </row>
    <row r="40" spans="1:9" x14ac:dyDescent="0.25">
      <c r="A40" s="38" t="s">
        <v>80</v>
      </c>
      <c r="B40" s="39">
        <v>0</v>
      </c>
      <c r="C40" s="39" t="s">
        <v>80</v>
      </c>
      <c r="D40" s="39">
        <v>0</v>
      </c>
      <c r="E40" s="39" t="s">
        <v>80</v>
      </c>
      <c r="F40" s="39">
        <v>0</v>
      </c>
      <c r="G40" s="40">
        <v>0</v>
      </c>
      <c r="H40" s="31"/>
      <c r="I40" s="31"/>
    </row>
    <row r="41" spans="1:9" x14ac:dyDescent="0.25">
      <c r="A41" s="45" t="s">
        <v>91</v>
      </c>
      <c r="B41" s="191" t="s">
        <v>80</v>
      </c>
      <c r="C41" s="191"/>
      <c r="D41" s="46" t="s">
        <v>80</v>
      </c>
      <c r="E41" s="191" t="s">
        <v>92</v>
      </c>
      <c r="F41" s="191"/>
      <c r="G41" s="40">
        <v>0</v>
      </c>
      <c r="H41" s="31"/>
      <c r="I41" s="31"/>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41A2-68BA-4418-B088-2B66D18F666F}">
  <dimension ref="A1:U47"/>
  <sheetViews>
    <sheetView topLeftCell="A6" workbookViewId="0">
      <selection activeCell="A30" sqref="A30:XFD30"/>
    </sheetView>
  </sheetViews>
  <sheetFormatPr defaultRowHeight="15" x14ac:dyDescent="0.25"/>
  <cols>
    <col min="2" max="2" width="9.42578125" bestFit="1" customWidth="1"/>
    <col min="3" max="3" width="2.42578125" customWidth="1"/>
    <col min="4" max="4" width="19.42578125" customWidth="1"/>
    <col min="5" max="5" width="29.42578125" bestFit="1" customWidth="1"/>
    <col min="7" max="7" width="6.5703125" bestFit="1" customWidth="1"/>
    <col min="8" max="8" width="8" bestFit="1" customWidth="1"/>
    <col min="9" max="9" width="8.42578125" bestFit="1" customWidth="1"/>
    <col min="11" max="11" width="2.28515625" style="119" customWidth="1"/>
  </cols>
  <sheetData>
    <row r="1" spans="1:21" ht="20.25" x14ac:dyDescent="0.3">
      <c r="A1" s="195" t="s">
        <v>93</v>
      </c>
      <c r="B1" s="195"/>
      <c r="C1" s="195"/>
      <c r="D1" s="195"/>
      <c r="E1" s="195"/>
      <c r="F1" s="195"/>
      <c r="G1" s="195"/>
      <c r="H1" s="195"/>
      <c r="I1" s="195"/>
      <c r="J1" s="62"/>
      <c r="K1" s="63"/>
      <c r="M1" s="196" t="s">
        <v>94</v>
      </c>
      <c r="N1" s="196"/>
      <c r="O1" s="196"/>
      <c r="P1" s="196"/>
      <c r="Q1" s="196"/>
      <c r="R1" s="196"/>
      <c r="S1" s="196"/>
      <c r="T1" s="196"/>
      <c r="U1" s="196"/>
    </row>
    <row r="2" spans="1:21" ht="15.75" x14ac:dyDescent="0.25">
      <c r="A2" s="197" t="s">
        <v>95</v>
      </c>
      <c r="B2" s="197"/>
      <c r="C2" s="197"/>
      <c r="D2" s="197"/>
      <c r="E2" s="197"/>
      <c r="F2" s="197"/>
      <c r="G2" s="197"/>
      <c r="H2" s="197"/>
      <c r="I2" s="197"/>
      <c r="J2" s="62"/>
      <c r="K2" s="63"/>
      <c r="M2" s="65"/>
      <c r="N2" s="65"/>
      <c r="O2" s="65"/>
      <c r="P2" s="65"/>
      <c r="Q2" s="65"/>
      <c r="R2" s="65"/>
      <c r="S2" s="65"/>
      <c r="T2" s="65"/>
      <c r="U2" s="65"/>
    </row>
    <row r="3" spans="1:21" ht="15.75" x14ac:dyDescent="0.25">
      <c r="A3" s="66"/>
      <c r="B3" s="67" t="s">
        <v>96</v>
      </c>
      <c r="C3" s="66"/>
      <c r="D3" s="198"/>
      <c r="E3" s="198"/>
      <c r="F3" s="66" t="s">
        <v>1</v>
      </c>
      <c r="G3" s="198"/>
      <c r="H3" s="198"/>
      <c r="I3" s="198"/>
      <c r="J3" s="62"/>
      <c r="K3" s="63"/>
      <c r="M3" s="68"/>
      <c r="N3" s="67" t="s">
        <v>96</v>
      </c>
      <c r="O3" s="66"/>
      <c r="P3" s="198"/>
      <c r="Q3" s="198"/>
      <c r="R3" s="67" t="s">
        <v>1</v>
      </c>
      <c r="S3" s="198"/>
      <c r="T3" s="198"/>
      <c r="U3" s="198"/>
    </row>
    <row r="4" spans="1:21" ht="15.75" x14ac:dyDescent="0.25">
      <c r="A4" s="66"/>
      <c r="B4" s="66"/>
      <c r="C4" s="66"/>
      <c r="D4" s="66"/>
      <c r="E4" s="66"/>
      <c r="F4" s="66"/>
      <c r="G4" s="69"/>
      <c r="H4" s="66"/>
      <c r="I4" s="66"/>
      <c r="J4" s="62"/>
      <c r="K4" s="63"/>
      <c r="M4" s="70"/>
      <c r="N4" s="70"/>
      <c r="O4" s="70"/>
      <c r="P4" s="70"/>
      <c r="Q4" s="70"/>
      <c r="R4" s="70"/>
      <c r="S4" s="70"/>
      <c r="T4" s="70"/>
      <c r="U4" s="70"/>
    </row>
    <row r="5" spans="1:21" ht="15.75" x14ac:dyDescent="0.25">
      <c r="A5" s="64"/>
      <c r="B5" s="64"/>
      <c r="C5" s="64"/>
      <c r="D5" s="64"/>
      <c r="E5" s="64"/>
      <c r="F5" s="64"/>
      <c r="G5" s="71"/>
      <c r="H5" s="64"/>
      <c r="I5" s="64"/>
      <c r="J5" s="62"/>
      <c r="K5" s="63"/>
      <c r="M5" s="72"/>
      <c r="N5" s="72"/>
      <c r="O5" s="72"/>
      <c r="P5" s="72"/>
      <c r="Q5" s="72"/>
      <c r="R5" s="72"/>
      <c r="S5" s="72"/>
      <c r="T5" s="72"/>
      <c r="U5" s="72"/>
    </row>
    <row r="6" spans="1:21" ht="15.75" x14ac:dyDescent="0.25">
      <c r="A6" s="64"/>
      <c r="B6" s="64"/>
      <c r="C6" s="64"/>
      <c r="D6" s="64"/>
      <c r="E6" s="64"/>
      <c r="F6" s="64"/>
      <c r="G6" s="71"/>
      <c r="H6" s="64"/>
      <c r="I6" s="64"/>
      <c r="J6" s="62"/>
      <c r="K6" s="63"/>
      <c r="M6" s="73" t="s">
        <v>97</v>
      </c>
      <c r="N6" s="73" t="s">
        <v>98</v>
      </c>
      <c r="O6" s="73"/>
      <c r="P6" s="73"/>
      <c r="Q6" s="74" t="s">
        <v>99</v>
      </c>
      <c r="R6" s="74" t="s">
        <v>97</v>
      </c>
      <c r="S6" s="74" t="s">
        <v>98</v>
      </c>
      <c r="T6" s="74" t="s">
        <v>100</v>
      </c>
      <c r="U6" s="74" t="s">
        <v>101</v>
      </c>
    </row>
    <row r="7" spans="1:21" ht="31.5" x14ac:dyDescent="0.25">
      <c r="A7" s="75" t="s">
        <v>97</v>
      </c>
      <c r="B7" s="75" t="s">
        <v>98</v>
      </c>
      <c r="C7" s="66"/>
      <c r="D7" s="67"/>
      <c r="E7" s="75" t="s">
        <v>99</v>
      </c>
      <c r="F7" s="76" t="s">
        <v>97</v>
      </c>
      <c r="G7" s="77" t="s">
        <v>98</v>
      </c>
      <c r="H7" s="75" t="s">
        <v>100</v>
      </c>
      <c r="I7" s="78" t="s">
        <v>102</v>
      </c>
      <c r="J7" s="62"/>
      <c r="K7" s="63"/>
      <c r="M7" s="79" t="s">
        <v>103</v>
      </c>
      <c r="N7" s="73">
        <v>4</v>
      </c>
      <c r="O7" s="73"/>
      <c r="P7" s="73">
        <v>1</v>
      </c>
      <c r="Q7" s="80"/>
      <c r="R7" s="81"/>
      <c r="S7" s="82" t="e">
        <f t="shared" ref="S7:S14" si="0">VLOOKUP(R7,$M$7:$N$19,2, FALSE)</f>
        <v>#N/A</v>
      </c>
      <c r="T7" s="83"/>
      <c r="U7" s="84" t="e">
        <f t="shared" ref="U7:U14" si="1">T7*S7</f>
        <v>#N/A</v>
      </c>
    </row>
    <row r="8" spans="1:21" ht="24" customHeight="1" x14ac:dyDescent="0.25">
      <c r="A8" s="85" t="s">
        <v>103</v>
      </c>
      <c r="B8" s="77">
        <v>4</v>
      </c>
      <c r="C8" s="66"/>
      <c r="D8" s="86" t="s">
        <v>104</v>
      </c>
      <c r="E8" s="120" t="s">
        <v>37</v>
      </c>
      <c r="F8" s="87"/>
      <c r="G8" s="88" t="e">
        <f t="shared" ref="G8:G34" si="2">VLOOKUP(F8, $A$8:$B$20,2, FALSE)</f>
        <v>#N/A</v>
      </c>
      <c r="H8" s="89">
        <v>4</v>
      </c>
      <c r="I8" s="89" t="e">
        <f t="shared" ref="I8:I33" si="3">H8*G8</f>
        <v>#N/A</v>
      </c>
      <c r="J8" s="62"/>
      <c r="K8" s="63"/>
      <c r="M8" s="79" t="s">
        <v>105</v>
      </c>
      <c r="N8" s="73">
        <v>3.7</v>
      </c>
      <c r="O8" s="73"/>
      <c r="P8" s="73">
        <f>P7+1</f>
        <v>2</v>
      </c>
      <c r="Q8" s="90"/>
      <c r="R8" s="91"/>
      <c r="S8" s="92" t="e">
        <f t="shared" si="0"/>
        <v>#N/A</v>
      </c>
      <c r="T8" s="93"/>
      <c r="U8" s="94" t="e">
        <f t="shared" si="1"/>
        <v>#N/A</v>
      </c>
    </row>
    <row r="9" spans="1:21" ht="22.5" x14ac:dyDescent="0.25">
      <c r="A9" s="85" t="s">
        <v>105</v>
      </c>
      <c r="B9" s="77">
        <v>3.7</v>
      </c>
      <c r="C9" s="66"/>
      <c r="D9" s="95"/>
      <c r="E9" s="58" t="s">
        <v>38</v>
      </c>
      <c r="F9" s="87"/>
      <c r="G9" s="88" t="e">
        <f t="shared" si="2"/>
        <v>#N/A</v>
      </c>
      <c r="H9" s="89">
        <v>4</v>
      </c>
      <c r="I9" s="89" t="e">
        <f t="shared" si="3"/>
        <v>#N/A</v>
      </c>
      <c r="J9" s="62"/>
      <c r="K9" s="63"/>
      <c r="M9" s="79" t="s">
        <v>106</v>
      </c>
      <c r="N9" s="73">
        <v>3.3</v>
      </c>
      <c r="O9" s="73"/>
      <c r="P9" s="73">
        <f>P8+1</f>
        <v>3</v>
      </c>
      <c r="Q9" s="90"/>
      <c r="R9" s="96"/>
      <c r="S9" s="92" t="e">
        <f t="shared" si="0"/>
        <v>#N/A</v>
      </c>
      <c r="T9" s="93"/>
      <c r="U9" s="94" t="e">
        <f t="shared" si="1"/>
        <v>#N/A</v>
      </c>
    </row>
    <row r="10" spans="1:21" ht="15.75" x14ac:dyDescent="0.25">
      <c r="A10" s="85" t="s">
        <v>106</v>
      </c>
      <c r="B10" s="77">
        <v>3.3</v>
      </c>
      <c r="C10" s="66"/>
      <c r="D10" s="95"/>
      <c r="E10" s="58" t="s">
        <v>39</v>
      </c>
      <c r="F10" s="97"/>
      <c r="G10" s="88" t="e">
        <f t="shared" si="2"/>
        <v>#N/A</v>
      </c>
      <c r="H10" s="89">
        <v>4</v>
      </c>
      <c r="I10" s="89" t="e">
        <f t="shared" si="3"/>
        <v>#N/A</v>
      </c>
      <c r="J10" s="62"/>
      <c r="K10" s="63"/>
      <c r="M10" s="79" t="s">
        <v>107</v>
      </c>
      <c r="N10" s="73">
        <v>3</v>
      </c>
      <c r="O10" s="73"/>
      <c r="P10" s="73">
        <f>P9+1</f>
        <v>4</v>
      </c>
      <c r="Q10" s="90"/>
      <c r="R10" s="96"/>
      <c r="S10" s="92" t="e">
        <f t="shared" si="0"/>
        <v>#N/A</v>
      </c>
      <c r="T10" s="93"/>
      <c r="U10" s="94" t="e">
        <f t="shared" si="1"/>
        <v>#N/A</v>
      </c>
    </row>
    <row r="11" spans="1:21" ht="22.5" x14ac:dyDescent="0.25">
      <c r="A11" s="85" t="s">
        <v>107</v>
      </c>
      <c r="B11" s="77">
        <v>3</v>
      </c>
      <c r="C11" s="66"/>
      <c r="D11" s="95"/>
      <c r="E11" s="58" t="s">
        <v>40</v>
      </c>
      <c r="F11" s="97"/>
      <c r="G11" s="88" t="e">
        <f t="shared" si="2"/>
        <v>#N/A</v>
      </c>
      <c r="H11" s="89"/>
      <c r="I11" s="89" t="e">
        <f t="shared" si="3"/>
        <v>#N/A</v>
      </c>
      <c r="J11" s="62"/>
      <c r="K11" s="63"/>
      <c r="M11" s="79" t="s">
        <v>108</v>
      </c>
      <c r="N11" s="73">
        <v>2.7</v>
      </c>
      <c r="O11" s="73"/>
      <c r="P11" s="73">
        <f>P10+1</f>
        <v>5</v>
      </c>
      <c r="Q11" s="90"/>
      <c r="R11" s="96"/>
      <c r="S11" s="92" t="e">
        <f t="shared" si="0"/>
        <v>#N/A</v>
      </c>
      <c r="T11" s="93"/>
      <c r="U11" s="94" t="e">
        <f t="shared" si="1"/>
        <v>#N/A</v>
      </c>
    </row>
    <row r="12" spans="1:21" ht="15.75" x14ac:dyDescent="0.25">
      <c r="A12" s="85" t="s">
        <v>108</v>
      </c>
      <c r="B12" s="77">
        <v>2.7</v>
      </c>
      <c r="C12" s="66"/>
      <c r="D12" s="95"/>
      <c r="E12" s="58"/>
      <c r="F12" s="97"/>
      <c r="G12" s="88" t="e">
        <f t="shared" si="2"/>
        <v>#N/A</v>
      </c>
      <c r="H12" s="89"/>
      <c r="I12" s="89" t="e">
        <f t="shared" si="3"/>
        <v>#N/A</v>
      </c>
      <c r="J12" s="62"/>
      <c r="K12" s="63"/>
      <c r="M12" s="79" t="s">
        <v>109</v>
      </c>
      <c r="N12" s="73">
        <v>2.2999999999999998</v>
      </c>
      <c r="O12" s="73"/>
      <c r="P12" s="73">
        <v>6</v>
      </c>
      <c r="Q12" s="90"/>
      <c r="R12" s="96"/>
      <c r="S12" s="92" t="e">
        <f t="shared" si="0"/>
        <v>#N/A</v>
      </c>
      <c r="T12" s="93"/>
      <c r="U12" s="94" t="e">
        <f t="shared" si="1"/>
        <v>#N/A</v>
      </c>
    </row>
    <row r="13" spans="1:21" ht="15.75" x14ac:dyDescent="0.25">
      <c r="A13" s="85" t="s">
        <v>109</v>
      </c>
      <c r="B13" s="77">
        <v>2.2999999999999998</v>
      </c>
      <c r="C13" s="66"/>
      <c r="D13" s="95"/>
      <c r="E13" s="58"/>
      <c r="F13" s="97"/>
      <c r="G13" s="88" t="e">
        <f t="shared" si="2"/>
        <v>#N/A</v>
      </c>
      <c r="H13" s="89"/>
      <c r="I13" s="89" t="e">
        <f t="shared" si="3"/>
        <v>#N/A</v>
      </c>
      <c r="J13" s="62"/>
      <c r="K13" s="63"/>
      <c r="M13" s="79" t="s">
        <v>110</v>
      </c>
      <c r="N13" s="73">
        <v>2</v>
      </c>
      <c r="O13" s="73"/>
      <c r="P13" s="73">
        <v>7</v>
      </c>
      <c r="Q13" s="90"/>
      <c r="R13" s="96"/>
      <c r="S13" s="92" t="e">
        <f t="shared" si="0"/>
        <v>#N/A</v>
      </c>
      <c r="T13" s="93"/>
      <c r="U13" s="94" t="e">
        <f t="shared" si="1"/>
        <v>#N/A</v>
      </c>
    </row>
    <row r="14" spans="1:21" ht="15.75" x14ac:dyDescent="0.25">
      <c r="A14" s="85" t="s">
        <v>110</v>
      </c>
      <c r="B14" s="77">
        <v>2</v>
      </c>
      <c r="C14" s="66"/>
      <c r="D14" s="95"/>
      <c r="E14" s="98"/>
      <c r="F14" s="97"/>
      <c r="G14" s="88" t="e">
        <f t="shared" si="2"/>
        <v>#N/A</v>
      </c>
      <c r="H14" s="89"/>
      <c r="I14" s="89" t="e">
        <f t="shared" si="3"/>
        <v>#N/A</v>
      </c>
      <c r="J14" s="62"/>
      <c r="K14" s="63"/>
      <c r="M14" s="79" t="s">
        <v>111</v>
      </c>
      <c r="N14" s="73">
        <v>1.7</v>
      </c>
      <c r="O14" s="73"/>
      <c r="P14" s="73">
        <v>8</v>
      </c>
      <c r="Q14" s="99"/>
      <c r="R14" s="100"/>
      <c r="S14" s="101" t="e">
        <f t="shared" si="0"/>
        <v>#N/A</v>
      </c>
      <c r="T14" s="102"/>
      <c r="U14" s="103" t="e">
        <f t="shared" si="1"/>
        <v>#N/A</v>
      </c>
    </row>
    <row r="15" spans="1:21" ht="15.75" x14ac:dyDescent="0.25">
      <c r="A15" s="85" t="s">
        <v>111</v>
      </c>
      <c r="B15" s="77">
        <v>1.7</v>
      </c>
      <c r="C15" s="66"/>
      <c r="D15" s="86" t="s">
        <v>112</v>
      </c>
      <c r="E15" s="57" t="s">
        <v>42</v>
      </c>
      <c r="F15" s="97"/>
      <c r="G15" s="88" t="e">
        <f t="shared" si="2"/>
        <v>#N/A</v>
      </c>
      <c r="H15" s="89"/>
      <c r="I15" s="89" t="e">
        <f t="shared" si="3"/>
        <v>#N/A</v>
      </c>
      <c r="J15" s="62"/>
      <c r="K15" s="63"/>
      <c r="M15" s="79" t="s">
        <v>113</v>
      </c>
      <c r="N15" s="73">
        <v>1.3</v>
      </c>
      <c r="O15" s="73"/>
      <c r="P15" s="73"/>
      <c r="Q15" s="73"/>
      <c r="R15" s="79"/>
      <c r="S15" s="73"/>
      <c r="T15" s="104">
        <f>SUM(T7:T14)</f>
        <v>0</v>
      </c>
      <c r="U15" s="104" t="e">
        <f>SUM(U7:U14)</f>
        <v>#N/A</v>
      </c>
    </row>
    <row r="16" spans="1:21" ht="15.75" x14ac:dyDescent="0.25">
      <c r="A16" s="85" t="s">
        <v>113</v>
      </c>
      <c r="B16" s="77">
        <v>1.3</v>
      </c>
      <c r="C16" s="66"/>
      <c r="D16" s="86"/>
      <c r="E16" s="57" t="s">
        <v>43</v>
      </c>
      <c r="F16" s="87"/>
      <c r="G16" s="88" t="e">
        <f t="shared" si="2"/>
        <v>#N/A</v>
      </c>
      <c r="H16" s="89"/>
      <c r="I16" s="89" t="e">
        <f t="shared" si="3"/>
        <v>#N/A</v>
      </c>
      <c r="J16" s="62"/>
      <c r="K16" s="63"/>
      <c r="M16" s="79" t="s">
        <v>114</v>
      </c>
      <c r="N16" s="73">
        <v>1</v>
      </c>
      <c r="O16" s="73"/>
      <c r="P16" s="73"/>
      <c r="Q16" s="73" t="s">
        <v>115</v>
      </c>
      <c r="R16" s="105" t="e">
        <f>U15/T15</f>
        <v>#N/A</v>
      </c>
      <c r="S16" s="73"/>
      <c r="T16" s="73"/>
      <c r="U16" s="73"/>
    </row>
    <row r="17" spans="1:21" ht="15.75" x14ac:dyDescent="0.25">
      <c r="A17" s="85" t="s">
        <v>114</v>
      </c>
      <c r="B17" s="77">
        <v>1</v>
      </c>
      <c r="C17" s="66"/>
      <c r="D17" s="86"/>
      <c r="E17" s="57" t="s">
        <v>44</v>
      </c>
      <c r="F17" s="87"/>
      <c r="G17" s="88" t="e">
        <f t="shared" si="2"/>
        <v>#N/A</v>
      </c>
      <c r="H17" s="89"/>
      <c r="I17" s="89" t="e">
        <f t="shared" si="3"/>
        <v>#N/A</v>
      </c>
      <c r="J17" s="62"/>
      <c r="K17" s="63"/>
      <c r="M17" s="79" t="s">
        <v>116</v>
      </c>
      <c r="N17" s="73">
        <v>0.7</v>
      </c>
      <c r="O17" s="73"/>
      <c r="P17" s="73"/>
      <c r="Q17" s="73"/>
      <c r="R17" s="73"/>
      <c r="S17" s="79"/>
      <c r="T17" s="106"/>
      <c r="U17" s="104"/>
    </row>
    <row r="18" spans="1:21" ht="15.75" x14ac:dyDescent="0.25">
      <c r="A18" s="85" t="s">
        <v>116</v>
      </c>
      <c r="B18" s="77">
        <v>0.7</v>
      </c>
      <c r="C18" s="66"/>
      <c r="D18" s="86"/>
      <c r="E18" s="57" t="s">
        <v>45</v>
      </c>
      <c r="F18" s="87"/>
      <c r="G18" s="88" t="e">
        <f t="shared" si="2"/>
        <v>#N/A</v>
      </c>
      <c r="H18" s="89">
        <v>3</v>
      </c>
      <c r="I18" s="89" t="e">
        <f t="shared" si="3"/>
        <v>#N/A</v>
      </c>
      <c r="J18" s="62"/>
      <c r="K18" s="63"/>
      <c r="M18" s="73" t="s">
        <v>117</v>
      </c>
      <c r="N18" s="107">
        <v>1.0000000000000001E-5</v>
      </c>
      <c r="O18" s="107"/>
      <c r="P18" s="73"/>
      <c r="Q18" s="73"/>
      <c r="R18" s="73"/>
      <c r="S18" s="73"/>
      <c r="T18" s="106"/>
      <c r="U18" s="104"/>
    </row>
    <row r="19" spans="1:21" ht="15.75" x14ac:dyDescent="0.25">
      <c r="A19" s="75" t="s">
        <v>117</v>
      </c>
      <c r="B19" s="108">
        <v>1.0000000000000001E-5</v>
      </c>
      <c r="C19" s="109"/>
      <c r="D19" s="95"/>
      <c r="E19" s="57" t="s">
        <v>46</v>
      </c>
      <c r="F19" s="87"/>
      <c r="G19" s="88" t="e">
        <f t="shared" si="2"/>
        <v>#N/A</v>
      </c>
      <c r="H19" s="89">
        <v>4</v>
      </c>
      <c r="I19" s="89" t="e">
        <f t="shared" si="3"/>
        <v>#N/A</v>
      </c>
      <c r="J19" s="62"/>
      <c r="K19" s="63"/>
      <c r="M19" s="73" t="s">
        <v>118</v>
      </c>
      <c r="N19" s="73">
        <v>0</v>
      </c>
      <c r="O19" s="73"/>
      <c r="P19" s="73"/>
      <c r="Q19" s="73"/>
      <c r="R19" s="73"/>
      <c r="S19" s="79"/>
      <c r="T19" s="106"/>
      <c r="U19" s="104"/>
    </row>
    <row r="20" spans="1:21" ht="15.75" x14ac:dyDescent="0.25">
      <c r="A20" s="75" t="s">
        <v>118</v>
      </c>
      <c r="B20" s="77">
        <v>0</v>
      </c>
      <c r="C20" s="66"/>
      <c r="D20" s="95"/>
      <c r="E20" s="57" t="s">
        <v>47</v>
      </c>
      <c r="F20" s="87"/>
      <c r="G20" s="88" t="e">
        <f t="shared" si="2"/>
        <v>#N/A</v>
      </c>
      <c r="H20" s="89">
        <v>4</v>
      </c>
      <c r="I20" s="89" t="e">
        <f t="shared" si="3"/>
        <v>#N/A</v>
      </c>
      <c r="J20" s="62"/>
      <c r="K20" s="63"/>
      <c r="M20" s="110"/>
      <c r="N20" s="110"/>
      <c r="O20" s="110"/>
      <c r="P20" s="73"/>
      <c r="Q20" s="73"/>
      <c r="R20" s="73"/>
      <c r="S20" s="79"/>
      <c r="T20" s="106"/>
      <c r="U20" s="104"/>
    </row>
    <row r="21" spans="1:21" ht="15.75" x14ac:dyDescent="0.25">
      <c r="A21" s="66"/>
      <c r="B21" s="66"/>
      <c r="C21" s="66"/>
      <c r="D21" s="95"/>
      <c r="E21" s="57" t="s">
        <v>48</v>
      </c>
      <c r="F21" s="87"/>
      <c r="G21" s="88" t="e">
        <f t="shared" si="2"/>
        <v>#N/A</v>
      </c>
      <c r="H21" s="89">
        <v>4</v>
      </c>
      <c r="I21" s="89" t="e">
        <f t="shared" si="3"/>
        <v>#N/A</v>
      </c>
      <c r="J21" s="62"/>
      <c r="K21" s="63"/>
    </row>
    <row r="22" spans="1:21" ht="15.75" x14ac:dyDescent="0.25">
      <c r="A22" s="66"/>
      <c r="B22" s="66"/>
      <c r="C22" s="66"/>
      <c r="D22" s="95"/>
      <c r="E22" s="57" t="s">
        <v>49</v>
      </c>
      <c r="F22" s="87"/>
      <c r="G22" s="88" t="e">
        <f t="shared" si="2"/>
        <v>#N/A</v>
      </c>
      <c r="H22" s="89">
        <v>3</v>
      </c>
      <c r="I22" s="89" t="e">
        <f t="shared" si="3"/>
        <v>#N/A</v>
      </c>
      <c r="J22" s="62"/>
      <c r="K22" s="63"/>
    </row>
    <row r="23" spans="1:21" ht="15.75" x14ac:dyDescent="0.25">
      <c r="A23" s="66"/>
      <c r="B23" s="66"/>
      <c r="C23" s="66"/>
      <c r="D23" s="95"/>
      <c r="E23" s="57" t="s">
        <v>50</v>
      </c>
      <c r="F23" s="87"/>
      <c r="G23" s="88" t="e">
        <f t="shared" si="2"/>
        <v>#N/A</v>
      </c>
      <c r="H23" s="89">
        <v>3</v>
      </c>
      <c r="I23" s="89" t="e">
        <f t="shared" si="3"/>
        <v>#N/A</v>
      </c>
      <c r="J23" s="62"/>
      <c r="K23" s="63"/>
    </row>
    <row r="24" spans="1:21" ht="15.75" x14ac:dyDescent="0.25">
      <c r="A24" s="66"/>
      <c r="B24" s="66"/>
      <c r="C24" s="66"/>
      <c r="D24" s="95"/>
      <c r="E24" s="57" t="s">
        <v>52</v>
      </c>
      <c r="F24" s="87"/>
      <c r="G24" s="88" t="e">
        <f t="shared" si="2"/>
        <v>#N/A</v>
      </c>
      <c r="H24" s="89">
        <v>4</v>
      </c>
      <c r="I24" s="89" t="e">
        <f t="shared" si="3"/>
        <v>#N/A</v>
      </c>
      <c r="J24" s="62"/>
      <c r="K24" s="63"/>
    </row>
    <row r="25" spans="1:21" ht="15.75" x14ac:dyDescent="0.25">
      <c r="A25" s="66"/>
      <c r="B25" s="66"/>
      <c r="C25" s="66"/>
      <c r="D25" s="95"/>
      <c r="E25" s="27"/>
      <c r="F25" s="87"/>
      <c r="G25" s="88" t="e">
        <f t="shared" si="2"/>
        <v>#N/A</v>
      </c>
      <c r="H25" s="89">
        <v>4</v>
      </c>
      <c r="I25" s="89" t="e">
        <f t="shared" si="3"/>
        <v>#N/A</v>
      </c>
      <c r="J25" s="62"/>
      <c r="K25" s="63"/>
    </row>
    <row r="26" spans="1:21" ht="15.75" x14ac:dyDescent="0.25">
      <c r="A26" s="66"/>
      <c r="B26" s="66"/>
      <c r="C26" s="66"/>
      <c r="D26" s="86" t="s">
        <v>119</v>
      </c>
      <c r="E26" s="61" t="s">
        <v>53</v>
      </c>
      <c r="F26" s="87"/>
      <c r="G26" s="88" t="e">
        <f t="shared" si="2"/>
        <v>#N/A</v>
      </c>
      <c r="H26" s="89">
        <v>3</v>
      </c>
      <c r="I26" s="89" t="e">
        <f t="shared" si="3"/>
        <v>#N/A</v>
      </c>
      <c r="J26" s="62"/>
      <c r="K26" s="63"/>
    </row>
    <row r="27" spans="1:21" ht="15.75" x14ac:dyDescent="0.25">
      <c r="A27" s="66"/>
      <c r="B27" s="66"/>
      <c r="C27" s="66"/>
      <c r="D27" s="95"/>
      <c r="E27" s="61" t="s">
        <v>54</v>
      </c>
      <c r="F27" s="87"/>
      <c r="G27" s="88" t="e">
        <f t="shared" si="2"/>
        <v>#N/A</v>
      </c>
      <c r="H27" s="89">
        <v>3</v>
      </c>
      <c r="I27" s="89" t="e">
        <f t="shared" si="3"/>
        <v>#N/A</v>
      </c>
      <c r="J27" s="62"/>
      <c r="K27" s="63"/>
    </row>
    <row r="28" spans="1:21" ht="15.75" x14ac:dyDescent="0.25">
      <c r="A28" s="66"/>
      <c r="B28" s="66"/>
      <c r="C28" s="66"/>
      <c r="D28" s="95"/>
      <c r="E28" s="14" t="s">
        <v>55</v>
      </c>
      <c r="F28" s="87"/>
      <c r="G28" s="88" t="e">
        <f t="shared" si="2"/>
        <v>#N/A</v>
      </c>
      <c r="H28" s="89">
        <v>2</v>
      </c>
      <c r="I28" s="89" t="e">
        <f t="shared" si="3"/>
        <v>#N/A</v>
      </c>
      <c r="J28" s="62"/>
      <c r="K28" s="63"/>
    </row>
    <row r="29" spans="1:21" ht="15.75" x14ac:dyDescent="0.25">
      <c r="A29" s="66"/>
      <c r="B29" s="66"/>
      <c r="C29" s="66"/>
      <c r="D29" s="86"/>
      <c r="E29" s="27"/>
      <c r="F29" s="87"/>
      <c r="G29" s="88" t="e">
        <f t="shared" si="2"/>
        <v>#N/A</v>
      </c>
      <c r="H29" s="89">
        <v>2</v>
      </c>
      <c r="I29" s="89" t="e">
        <f t="shared" si="3"/>
        <v>#N/A</v>
      </c>
      <c r="J29" s="62"/>
      <c r="K29" s="63"/>
    </row>
    <row r="30" spans="1:21" ht="15.75" x14ac:dyDescent="0.25">
      <c r="A30" s="66"/>
      <c r="B30" s="66"/>
      <c r="C30" s="66"/>
      <c r="D30" s="111"/>
      <c r="E30" s="14"/>
      <c r="F30" s="87"/>
      <c r="G30" s="88" t="e">
        <f t="shared" si="2"/>
        <v>#N/A</v>
      </c>
      <c r="H30" s="89">
        <v>4</v>
      </c>
      <c r="I30" s="89" t="e">
        <f t="shared" si="3"/>
        <v>#N/A</v>
      </c>
      <c r="J30" s="62"/>
      <c r="K30" s="63"/>
    </row>
    <row r="31" spans="1:21" ht="15.75" x14ac:dyDescent="0.25">
      <c r="A31" s="66"/>
      <c r="B31" s="66"/>
      <c r="C31" s="66"/>
      <c r="D31" s="86" t="s">
        <v>120</v>
      </c>
      <c r="E31" s="11" t="s">
        <v>121</v>
      </c>
      <c r="F31" s="87"/>
      <c r="G31" s="88" t="e">
        <f t="shared" si="2"/>
        <v>#N/A</v>
      </c>
      <c r="H31" s="89"/>
      <c r="I31" s="89" t="e">
        <f t="shared" si="3"/>
        <v>#N/A</v>
      </c>
      <c r="J31" s="62"/>
      <c r="K31" s="63"/>
    </row>
    <row r="32" spans="1:21" ht="15.75" x14ac:dyDescent="0.25">
      <c r="A32" s="66"/>
      <c r="B32" s="66"/>
      <c r="C32" s="66"/>
      <c r="D32" s="111"/>
      <c r="E32" s="11" t="s">
        <v>63</v>
      </c>
      <c r="F32" s="87"/>
      <c r="G32" s="88" t="e">
        <f t="shared" si="2"/>
        <v>#N/A</v>
      </c>
      <c r="H32" s="89"/>
      <c r="I32" s="89" t="e">
        <f t="shared" si="3"/>
        <v>#N/A</v>
      </c>
      <c r="J32" s="62"/>
      <c r="K32" s="63"/>
    </row>
    <row r="33" spans="1:11" ht="15.75" x14ac:dyDescent="0.25">
      <c r="A33" s="66"/>
      <c r="B33" s="66"/>
      <c r="C33" s="66"/>
      <c r="D33" s="111"/>
      <c r="E33" s="11" t="s">
        <v>63</v>
      </c>
      <c r="F33" s="87"/>
      <c r="G33" s="88" t="e">
        <f t="shared" si="2"/>
        <v>#N/A</v>
      </c>
      <c r="H33" s="89"/>
      <c r="I33" s="89" t="e">
        <f t="shared" si="3"/>
        <v>#N/A</v>
      </c>
      <c r="J33" s="62"/>
      <c r="K33" s="63"/>
    </row>
    <row r="34" spans="1:11" ht="15.75" x14ac:dyDescent="0.25">
      <c r="A34" s="66"/>
      <c r="B34" s="66"/>
      <c r="C34" s="66"/>
      <c r="D34" s="111"/>
      <c r="E34" s="11" t="s">
        <v>63</v>
      </c>
      <c r="F34" s="112"/>
      <c r="G34" s="88" t="e">
        <f t="shared" si="2"/>
        <v>#N/A</v>
      </c>
      <c r="H34" s="89"/>
      <c r="I34" s="89" t="e">
        <f>SUM(I9:I33)</f>
        <v>#N/A</v>
      </c>
      <c r="J34" s="62"/>
      <c r="K34" s="63"/>
    </row>
    <row r="35" spans="1:11" ht="15.75" x14ac:dyDescent="0.25">
      <c r="A35" s="113"/>
      <c r="B35" s="111"/>
      <c r="C35" s="111"/>
      <c r="D35" s="114" t="s">
        <v>122</v>
      </c>
      <c r="E35" s="98"/>
      <c r="F35" s="115" t="e">
        <f>I34/H34</f>
        <v>#N/A</v>
      </c>
      <c r="G35" s="77"/>
      <c r="H35" s="89">
        <f>SUM(H9:H34)</f>
        <v>51</v>
      </c>
      <c r="I35" s="75"/>
      <c r="J35" s="62"/>
      <c r="K35" s="63"/>
    </row>
    <row r="36" spans="1:11" ht="15.75" x14ac:dyDescent="0.25">
      <c r="A36" s="111"/>
      <c r="B36" s="111"/>
      <c r="C36" s="111"/>
      <c r="D36" s="111"/>
      <c r="E36" s="111"/>
      <c r="F36" s="111"/>
      <c r="G36" s="111"/>
      <c r="H36" s="111"/>
      <c r="I36" s="111"/>
      <c r="J36" s="62"/>
      <c r="K36" s="63"/>
    </row>
    <row r="37" spans="1:11" ht="15.75" x14ac:dyDescent="0.25">
      <c r="A37" s="111"/>
      <c r="B37" s="111"/>
      <c r="C37" s="111"/>
      <c r="D37" s="111"/>
      <c r="E37" s="111"/>
      <c r="F37" s="111"/>
      <c r="G37" s="111"/>
      <c r="H37" s="111"/>
      <c r="I37" s="111"/>
      <c r="J37" s="62"/>
      <c r="K37" s="63"/>
    </row>
    <row r="38" spans="1:11" ht="15.75" x14ac:dyDescent="0.25">
      <c r="A38" s="113" t="s">
        <v>123</v>
      </c>
      <c r="B38" s="111"/>
      <c r="C38" s="111"/>
      <c r="D38" s="116"/>
      <c r="E38" s="111"/>
      <c r="F38" s="111"/>
      <c r="G38" s="111"/>
      <c r="H38" s="111"/>
      <c r="I38" s="111"/>
      <c r="J38" s="62"/>
      <c r="K38" s="63"/>
    </row>
    <row r="39" spans="1:11" ht="15.75" x14ac:dyDescent="0.25">
      <c r="A39" s="194"/>
      <c r="B39" s="194"/>
      <c r="C39" s="194"/>
      <c r="D39" s="194"/>
      <c r="E39" s="194"/>
      <c r="F39" s="194"/>
      <c r="G39" s="194"/>
      <c r="H39" s="194"/>
      <c r="I39" s="194"/>
      <c r="J39" s="117"/>
      <c r="K39" s="118"/>
    </row>
    <row r="40" spans="1:11" ht="15.75" x14ac:dyDescent="0.25">
      <c r="A40" s="194"/>
      <c r="B40" s="194"/>
      <c r="C40" s="194"/>
      <c r="D40" s="194"/>
      <c r="E40" s="194"/>
      <c r="F40" s="194"/>
      <c r="G40" s="194"/>
      <c r="H40" s="194"/>
      <c r="I40" s="194"/>
      <c r="J40" s="117"/>
      <c r="K40" s="118"/>
    </row>
    <row r="41" spans="1:11" ht="15.75" x14ac:dyDescent="0.25">
      <c r="A41" s="194"/>
      <c r="B41" s="194"/>
      <c r="C41" s="194"/>
      <c r="D41" s="194"/>
      <c r="E41" s="194"/>
      <c r="F41" s="194"/>
      <c r="G41" s="194"/>
      <c r="H41" s="194"/>
      <c r="I41" s="194"/>
      <c r="J41" s="117"/>
      <c r="K41" s="118"/>
    </row>
    <row r="42" spans="1:11" ht="15.75" x14ac:dyDescent="0.25">
      <c r="A42" s="194"/>
      <c r="B42" s="194"/>
      <c r="C42" s="194"/>
      <c r="D42" s="194"/>
      <c r="E42" s="194"/>
      <c r="F42" s="194"/>
      <c r="G42" s="194"/>
      <c r="H42" s="194"/>
      <c r="I42" s="194"/>
      <c r="J42" s="117"/>
      <c r="K42" s="118"/>
    </row>
    <row r="43" spans="1:11" ht="15.75" x14ac:dyDescent="0.25">
      <c r="A43" s="194"/>
      <c r="B43" s="194"/>
      <c r="C43" s="194"/>
      <c r="D43" s="194"/>
      <c r="E43" s="194"/>
      <c r="F43" s="194"/>
      <c r="G43" s="194"/>
      <c r="H43" s="194"/>
      <c r="I43" s="194"/>
      <c r="J43" s="117"/>
      <c r="K43" s="118"/>
    </row>
    <row r="44" spans="1:11" ht="15.75" x14ac:dyDescent="0.25">
      <c r="A44" s="194"/>
      <c r="B44" s="194"/>
      <c r="C44" s="194"/>
      <c r="D44" s="194"/>
      <c r="E44" s="194"/>
      <c r="F44" s="194"/>
      <c r="G44" s="194"/>
      <c r="H44" s="194"/>
      <c r="I44" s="194"/>
      <c r="J44" s="117"/>
      <c r="K44" s="118"/>
    </row>
    <row r="45" spans="1:11" ht="15.75" x14ac:dyDescent="0.25">
      <c r="A45" s="194"/>
      <c r="B45" s="194"/>
      <c r="C45" s="194"/>
      <c r="D45" s="194"/>
      <c r="E45" s="194"/>
      <c r="F45" s="194"/>
      <c r="G45" s="194"/>
      <c r="H45" s="194"/>
      <c r="I45" s="194"/>
      <c r="J45" s="117"/>
      <c r="K45" s="118"/>
    </row>
    <row r="46" spans="1:11" ht="15.75" x14ac:dyDescent="0.25">
      <c r="A46" s="62"/>
      <c r="B46" s="62"/>
      <c r="C46" s="62"/>
      <c r="D46" s="62"/>
      <c r="E46" s="62"/>
      <c r="F46" s="62"/>
      <c r="G46" s="62"/>
      <c r="H46" s="62"/>
      <c r="I46" s="62"/>
      <c r="J46" s="62"/>
      <c r="K46" s="63"/>
    </row>
    <row r="47" spans="1:11" ht="15.75" x14ac:dyDescent="0.25">
      <c r="A47" s="62"/>
      <c r="B47" s="62"/>
      <c r="C47" s="62"/>
      <c r="D47" s="62"/>
      <c r="E47" s="62"/>
      <c r="F47" s="62"/>
      <c r="G47" s="62"/>
      <c r="H47" s="62"/>
      <c r="I47" s="62"/>
      <c r="J47" s="62"/>
      <c r="K47" s="63"/>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OUTLINE FINAL</vt:lpstr>
      <vt:lpstr>ANNUAL PLANNER</vt:lpstr>
      <vt:lpstr>GPA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Alberto Cruz</cp:lastModifiedBy>
  <cp:revision/>
  <dcterms:created xsi:type="dcterms:W3CDTF">2025-04-18T15:28:46Z</dcterms:created>
  <dcterms:modified xsi:type="dcterms:W3CDTF">2026-03-19T17:41:04Z</dcterms:modified>
  <cp:category/>
  <cp:contentStatus/>
</cp:coreProperties>
</file>